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Day Special" sheetId="1" state="visible" r:id="rId1"/>
    <sheet xmlns:r="http://schemas.openxmlformats.org/officeDocument/2006/relationships" name="2. Gift Cards" sheetId="2" state="visible" r:id="rId2"/>
    <sheet xmlns:r="http://schemas.openxmlformats.org/officeDocument/2006/relationships" name="3. Day P&amp;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1"/>
    </font>
    <font>
      <b val="1"/>
      <color rgb="00FFFFFF"/>
    </font>
    <font>
      <b val="1"/>
      <color rgb="002A2622"/>
    </font>
    <font>
      <color rgb="002A2622"/>
    </font>
    <font>
      <i val="1"/>
      <color rgb="008F7A6A"/>
      <sz val="9"/>
    </font>
    <font>
      <b val="1"/>
      <color rgb="00B5482E"/>
      <sz val="13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164" fontId="6" fillId="3" borderId="0" pivotButton="0" quotePrefix="0" xfId="0"/>
    <xf numFmtId="3" fontId="6" fillId="3" borderId="0" pivotButton="0" quotePrefix="0" xfId="0"/>
    <xf numFmtId="164" fontId="3" fillId="0" borderId="0" pivotButton="0" quotePrefix="0" xfId="0"/>
    <xf numFmtId="0" fontId="7" fillId="0" borderId="0" pivotButton="0" quotePrefix="0" xfId="0"/>
    <xf numFmtId="164" fontId="8" fillId="0" borderId="0" pivotButton="0" quotePrefix="0" xfId="0"/>
    <xf numFmtId="165" fontId="6" fillId="3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5" customWidth="1" min="5" max="5"/>
    <col width="46" customWidth="1" min="6" max="6"/>
  </cols>
  <sheetData>
    <row r="1">
      <c r="A1" s="1" t="inlineStr">
        <is>
          <t>Small Business Saturday Special - Cost &amp; Contribution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FILL IN YELLOW CELLS - COST THE OFFER BEFORE YOU COMMIT</t>
        </is>
      </c>
    </row>
    <row r="5">
      <c r="A5" s="4" t="inlineStr">
        <is>
          <t>Offer / item</t>
        </is>
      </c>
      <c r="B5" s="4" t="inlineStr">
        <is>
          <t>Cost per unit</t>
        </is>
      </c>
      <c r="C5" s="4" t="inlineStr">
        <is>
          <t>Price</t>
        </is>
      </c>
      <c r="D5" s="4" t="inlineStr">
        <is>
          <t>Est. units</t>
        </is>
      </c>
      <c r="E5" s="4" t="inlineStr">
        <is>
          <t>Contribution</t>
        </is>
      </c>
      <c r="F5" s="4" t="inlineStr">
        <is>
          <t>Notes</t>
        </is>
      </c>
    </row>
    <row r="6">
      <c r="A6" s="5" t="inlineStr">
        <is>
          <t>Shopper's lunch combo</t>
        </is>
      </c>
      <c r="B6" s="6" t="n">
        <v>4.5</v>
      </c>
      <c r="C6" s="6" t="n">
        <v>15</v>
      </c>
      <c r="D6" s="7" t="n">
        <v>70</v>
      </c>
      <c r="E6" s="8">
        <f>(C6-B6)*D6</f>
        <v/>
      </c>
      <c r="F6" s="9" t="inlineStr">
        <is>
          <t>Speed is the amenity - keep it a 2-step ticket</t>
        </is>
      </c>
    </row>
    <row r="7">
      <c r="A7" s="5" t="inlineStr">
        <is>
          <t>Sidewalk cocoa / cider (to-go)</t>
        </is>
      </c>
      <c r="B7" s="6" t="n">
        <v>0.6</v>
      </c>
      <c r="C7" s="6" t="n">
        <v>5</v>
      </c>
      <c r="D7" s="7" t="n">
        <v>80</v>
      </c>
      <c r="E7" s="8">
        <f>(C7-B7)*D7</f>
        <v/>
      </c>
      <c r="F7" s="9" t="inlineStr">
        <is>
          <t>Captures foot traffic that wasn't stopping</t>
        </is>
      </c>
    </row>
    <row r="8">
      <c r="A8" s="5" t="inlineStr">
        <is>
          <t>Afternoon happy hour snack</t>
        </is>
      </c>
      <c r="B8" s="6" t="n">
        <v>1.75</v>
      </c>
      <c r="C8" s="6" t="n">
        <v>8</v>
      </c>
      <c r="D8" s="7" t="n">
        <v>50</v>
      </c>
      <c r="E8" s="8">
        <f>(C8-B8)*D8</f>
        <v/>
      </c>
      <c r="F8" s="9" t="inlineStr">
        <is>
          <t>Fills the 2-5pm daypart</t>
        </is>
      </c>
    </row>
    <row r="9">
      <c r="A9" s="5" t="inlineStr">
        <is>
          <t>Free dessert w/ local receipt</t>
        </is>
      </c>
      <c r="B9" s="6" t="n">
        <v>1.5</v>
      </c>
      <c r="C9" s="6" t="n">
        <v>0</v>
      </c>
      <c r="D9" s="7" t="n">
        <v>40</v>
      </c>
      <c r="E9" s="8">
        <f>(C9-B9)*D9</f>
        <v/>
      </c>
      <c r="F9" s="9" t="inlineStr">
        <is>
          <t>A giveaway - contribution is negative on purpose</t>
        </is>
      </c>
    </row>
    <row r="10">
      <c r="A10" s="5" t="inlineStr">
        <is>
          <t>(add your own)</t>
        </is>
      </c>
      <c r="B10" s="6" t="n">
        <v>0</v>
      </c>
      <c r="C10" s="6" t="n">
        <v>0</v>
      </c>
      <c r="D10" s="7" t="n">
        <v>0</v>
      </c>
      <c r="E10" s="8">
        <f>(C10-B10)*D10</f>
        <v/>
      </c>
      <c r="F10" s="9" t="inlineStr"/>
    </row>
    <row r="12">
      <c r="A12" s="5" t="inlineStr">
        <is>
          <t>TOTAL SPECIALS CONTRIBUTION</t>
        </is>
      </c>
      <c r="E12" s="10">
        <f>SUM(E6:E10)</f>
        <v/>
      </c>
      <c r="F12" s="9" t="inlineStr">
        <is>
          <t>Giveaways should be paid back by extra covers + signups (Sheet 3).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50" customWidth="1" min="3" max="3"/>
  </cols>
  <sheetData>
    <row r="1">
      <c r="A1" s="1" t="inlineStr">
        <is>
          <t>Gift Card Promo - Buy $50, Get $10 Bonus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INPUTS</t>
        </is>
      </c>
    </row>
    <row r="5">
      <c r="A5" s="5" t="inlineStr">
        <is>
          <t>Gift cards you aim to sell (units)</t>
        </is>
      </c>
      <c r="B5" s="7" t="n">
        <v>30</v>
      </c>
      <c r="C5" s="9" t="inlineStr">
        <is>
          <t>Set a target and tell the staff</t>
        </is>
      </c>
    </row>
    <row r="6">
      <c r="A6" s="5" t="inlineStr">
        <is>
          <t>Average card value ($)</t>
        </is>
      </c>
      <c r="B6" s="6" t="n">
        <v>50</v>
      </c>
      <c r="C6" s="9" t="inlineStr"/>
    </row>
    <row r="7">
      <c r="A7" s="5" t="inlineStr">
        <is>
          <t>Bonus card value per sale ($)</t>
        </is>
      </c>
      <c r="B7" s="6" t="n">
        <v>10</v>
      </c>
      <c r="C7" s="9" t="inlineStr">
        <is>
          <t>Set 0 if no bonus offer</t>
        </is>
      </c>
    </row>
    <row r="8">
      <c r="A8" s="5" t="inlineStr">
        <is>
          <t>Share of bonus cards redeemed</t>
        </is>
      </c>
      <c r="B8" s="11" t="n">
        <v>0.7</v>
      </c>
      <c r="C8" s="9" t="inlineStr">
        <is>
          <t>Small cards often go unredeemed - 70% is conservative</t>
        </is>
      </c>
    </row>
    <row r="9">
      <c r="A9" s="5" t="inlineStr">
        <is>
          <t>Food &amp; bev cost % (decimal)</t>
        </is>
      </c>
      <c r="B9" s="11" t="n">
        <v>0.3</v>
      </c>
      <c r="C9" s="9" t="inlineStr">
        <is>
          <t>Cost of the product a redeemed dollar buys</t>
        </is>
      </c>
    </row>
    <row r="11">
      <c r="A11" s="3" t="inlineStr">
        <is>
          <t>RESULTS</t>
        </is>
      </c>
    </row>
    <row r="12">
      <c r="A12" s="5" t="inlineStr">
        <is>
          <t>Cash collected on the day</t>
        </is>
      </c>
      <c r="B12" s="10">
        <f>B5*B6</f>
        <v/>
      </c>
      <c r="C12" s="9" t="inlineStr">
        <is>
          <t>Cash today, product served later - great for December cash flow</t>
        </is>
      </c>
    </row>
    <row r="13">
      <c r="A13" s="5" t="inlineStr">
        <is>
          <t>True cost of the bonus offer</t>
        </is>
      </c>
      <c r="B13" s="8">
        <f>B5*B7*B8*B9</f>
        <v/>
      </c>
      <c r="C13" s="9" t="inlineStr">
        <is>
          <t>Bonus value x redemption rate x product cost %</t>
        </is>
      </c>
    </row>
    <row r="14">
      <c r="A14" s="5" t="inlineStr">
        <is>
          <t>Bonus cost as % of cash collected</t>
        </is>
      </c>
      <c r="B14" s="12">
        <f>IF(B12=0,0,B13/B12)</f>
        <v/>
      </c>
      <c r="C14" s="9" t="inlineStr">
        <is>
          <t>Usually under 5% - one of the cheapest promos you can run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50" customWidth="1" min="3" max="3"/>
  </cols>
  <sheetData>
    <row r="1">
      <c r="A1" s="1" t="inlineStr">
        <is>
          <t>Small Business Saturday - Full Day Projection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INPUTS</t>
        </is>
      </c>
    </row>
    <row r="5">
      <c r="A5" s="5" t="inlineStr">
        <is>
          <t>Extra covers vs. a normal Saturday</t>
        </is>
      </c>
      <c r="B5" s="7" t="n">
        <v>60</v>
      </c>
      <c r="C5" s="9" t="inlineStr">
        <is>
          <t>Be honest - foot traffic, not hope</t>
        </is>
      </c>
    </row>
    <row r="6">
      <c r="A6" s="5" t="inlineStr">
        <is>
          <t>Average check of extra covers ($)</t>
        </is>
      </c>
      <c r="B6" s="6" t="n">
        <v>22</v>
      </c>
      <c r="C6" s="9" t="inlineStr">
        <is>
          <t>Shoppers skew lunch/snack</t>
        </is>
      </c>
    </row>
    <row r="7">
      <c r="A7" s="5" t="inlineStr">
        <is>
          <t>Food &amp; bev cost % (decimal)</t>
        </is>
      </c>
      <c r="B7" s="11" t="n">
        <v>0.3</v>
      </c>
      <c r="C7" s="9" t="inlineStr"/>
    </row>
    <row r="8">
      <c r="A8" s="5" t="inlineStr">
        <is>
          <t>Extra labor hours for the day</t>
        </is>
      </c>
      <c r="B8" s="7" t="n">
        <v>12</v>
      </c>
      <c r="C8" s="9" t="inlineStr">
        <is>
          <t>Sidewalk station + heavier day shift</t>
        </is>
      </c>
    </row>
    <row r="9">
      <c r="A9" s="5" t="inlineStr">
        <is>
          <t>Average loaded wage ($/hr)</t>
        </is>
      </c>
      <c r="B9" s="6" t="n">
        <v>18</v>
      </c>
      <c r="C9" s="9" t="inlineStr"/>
    </row>
    <row r="10">
      <c r="A10" s="5" t="inlineStr">
        <is>
          <t>Marketing &amp; supplies spend ($)</t>
        </is>
      </c>
      <c r="B10" s="6" t="n">
        <v>150</v>
      </c>
      <c r="C10" s="9" t="inlineStr">
        <is>
          <t>Signage, printing, cocoa cups, partner flyers</t>
        </is>
      </c>
    </row>
    <row r="11">
      <c r="A11" s="5" t="inlineStr">
        <is>
          <t>New loyalty/email signups target</t>
        </is>
      </c>
      <c r="B11" s="7" t="n">
        <v>50</v>
      </c>
      <c r="C11" s="9" t="inlineStr">
        <is>
          <t>The real prize - repeat visits in Dec-Jan</t>
        </is>
      </c>
    </row>
    <row r="13">
      <c r="A13" s="3" t="inlineStr">
        <is>
          <t>RESULTS</t>
        </is>
      </c>
    </row>
    <row r="14">
      <c r="A14" s="5" t="inlineStr">
        <is>
          <t>Incremental sales</t>
        </is>
      </c>
      <c r="B14" s="8">
        <f>B5*B6</f>
        <v/>
      </c>
    </row>
    <row r="15">
      <c r="A15" s="5" t="inlineStr">
        <is>
          <t>Incremental food &amp; bev cost</t>
        </is>
      </c>
      <c r="B15" s="8">
        <f>B14*B7</f>
        <v/>
      </c>
    </row>
    <row r="16">
      <c r="A16" s="5" t="inlineStr">
        <is>
          <t>Extra labor cost</t>
        </is>
      </c>
      <c r="B16" s="8">
        <f>B8*B9</f>
        <v/>
      </c>
    </row>
    <row r="17">
      <c r="A17" s="5" t="inlineStr">
        <is>
          <t>Specials contribution (Sheet 1)</t>
        </is>
      </c>
      <c r="B17" s="8">
        <f>'1. Day Special'!E12</f>
        <v/>
      </c>
    </row>
    <row r="18">
      <c r="A18" s="5" t="inlineStr">
        <is>
          <t>Gift card cash collected (Sheet 2)</t>
        </is>
      </c>
      <c r="B18" s="8">
        <f>'2. Gift Cards'!B12</f>
        <v/>
      </c>
    </row>
    <row r="19">
      <c r="A19" s="5" t="inlineStr">
        <is>
          <t>DAY PROFIT (incl. gift card cash)</t>
        </is>
      </c>
      <c r="B19" s="10">
        <f>B14-B15-B16-B10+B18</f>
        <v/>
      </c>
      <c r="C19" s="9" t="inlineStr">
        <is>
          <t>Sales - product - labor - marketing + gift card cash</t>
        </is>
      </c>
    </row>
    <row r="20">
      <c r="A20" s="5" t="inlineStr">
        <is>
          <t>Cost per new regular acquired</t>
        </is>
      </c>
      <c r="B20" s="8">
        <f>IF(B11=0,0,B10/B11)</f>
        <v/>
      </c>
      <c r="C20" s="9" t="inlineStr">
        <is>
          <t>Marketing spend / signups. Under $5 per contact is a win.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2026-09-05T02:48:55Z</dcterms:created>
  <dcterms:modified xmlns:dcterms="http://purl.org/dc/terms/" xmlns:xsi="http://www.w3.org/2001/XMLSchema-instance" xsi:type="dcterms:W3CDTF">2026-09-05T02:48:55Z</dcterms:modified>
</cp:coreProperties>
</file>