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osk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/>
    <font>
      <b val="1"/>
      <color rgb="00B5482E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3" fontId="4" fillId="2" borderId="1" pivotButton="0" quotePrefix="0" xfId="0"/>
    <xf numFmtId="4" fontId="4" fillId="2" borderId="1" pivotButton="0" quotePrefix="0" xfId="0"/>
    <xf numFmtId="164" fontId="4" fillId="2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165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" t="inlineStr">
        <is>
          <t>Self-Service Kiosk ROI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Number of kiosks</t>
        </is>
      </c>
      <c r="B4" s="4" t="n">
        <v>2</v>
      </c>
    </row>
    <row r="5">
      <c r="A5" s="3" t="inlineStr">
        <is>
          <t>Hardware cost per kiosk</t>
        </is>
      </c>
      <c r="B5" s="5" t="n">
        <v>1200</v>
      </c>
    </row>
    <row r="6">
      <c r="A6" s="3" t="inlineStr">
        <is>
          <t>Software fee / kiosk / month</t>
        </is>
      </c>
      <c r="B6" s="5" t="n">
        <v>0</v>
      </c>
    </row>
    <row r="7">
      <c r="A7" s="3" t="inlineStr">
        <is>
          <t>Orders per day (all kiosks)</t>
        </is>
      </c>
      <c r="B7" s="4" t="n">
        <v>120</v>
      </c>
    </row>
    <row r="8">
      <c r="A8" s="3" t="inlineStr">
        <is>
          <t>Current average check</t>
        </is>
      </c>
      <c r="B8" s="6" t="n">
        <v>14</v>
      </c>
    </row>
    <row r="9">
      <c r="A9" s="3" t="inlineStr">
        <is>
          <t>Check lift from upsells</t>
        </is>
      </c>
      <c r="B9" s="7" t="n">
        <v>0.15</v>
      </c>
    </row>
    <row r="10">
      <c r="A10" s="3" t="inlineStr">
        <is>
          <t>Labor saved per day (hours)</t>
        </is>
      </c>
      <c r="B10" s="4" t="n">
        <v>6</v>
      </c>
    </row>
    <row r="11">
      <c r="A11" s="3" t="inlineStr">
        <is>
          <t>Loaded labor cost / hour</t>
        </is>
      </c>
      <c r="B11" s="6" t="n">
        <v>18</v>
      </c>
    </row>
    <row r="12">
      <c r="A12" s="3" t="inlineStr">
        <is>
          <t>Days open per month</t>
        </is>
      </c>
      <c r="B12" s="4" t="n">
        <v>30</v>
      </c>
    </row>
    <row r="14">
      <c r="A14" s="3" t="inlineStr">
        <is>
          <t>Upfront hardware cost</t>
        </is>
      </c>
      <c r="B14" s="8">
        <f>B4*B5</f>
        <v/>
      </c>
    </row>
    <row r="15">
      <c r="A15" s="3" t="inlineStr">
        <is>
          <t>Added check revenue / month</t>
        </is>
      </c>
      <c r="B15" s="8">
        <f>B7*B8*B9*B12</f>
        <v/>
      </c>
    </row>
    <row r="16">
      <c r="A16" s="3" t="inlineStr">
        <is>
          <t>Labor saved / month</t>
        </is>
      </c>
      <c r="B16" s="8">
        <f>B10*B11*B12</f>
        <v/>
      </c>
    </row>
    <row r="17">
      <c r="A17" s="3" t="inlineStr">
        <is>
          <t>Software fees / month</t>
        </is>
      </c>
      <c r="B17" s="8">
        <f>B4*B6</f>
        <v/>
      </c>
    </row>
    <row r="18">
      <c r="A18" s="9" t="inlineStr">
        <is>
          <t>Net monthly benefit</t>
        </is>
      </c>
      <c r="B18" s="10">
        <f>B15+B16-B17</f>
        <v/>
      </c>
    </row>
    <row r="19">
      <c r="A19" s="11" t="inlineStr">
        <is>
          <t>Payback (months)</t>
        </is>
      </c>
      <c r="B19" s="12">
        <f>IF(B18&lt;=0,"never",B14/B18)</f>
        <v/>
      </c>
    </row>
    <row r="21">
      <c r="A21" s="13" t="inlineStr">
        <is>
          <t>Fill yellow cells with your numbers. Kiosks pay back fast at high volume and never at low volume - the payback figure tells you which. No monthly software fee shortens payback dramatically.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