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yalty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4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0" fillId="2" borderId="1" pivotButton="0" quotePrefix="0" xfId="0"/>
    <xf numFmtId="9" fontId="3" fillId="0" borderId="0" pivotButton="0" quotePrefix="0" xfId="0"/>
    <xf numFmtId="164" fontId="3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Loyalty Program Planner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Inputs</t>
        </is>
      </c>
    </row>
    <row r="5">
      <c r="A5" s="4" t="inlineStr">
        <is>
          <t>Avg check ($)</t>
        </is>
      </c>
      <c r="B5" s="5" t="n">
        <v>0</v>
      </c>
    </row>
    <row r="6">
      <c r="A6" s="4" t="inlineStr">
        <is>
          <t>Reward value ($)</t>
        </is>
      </c>
      <c r="B6" s="5" t="n">
        <v>0</v>
      </c>
    </row>
    <row r="7">
      <c r="A7" s="4" t="inlineStr">
        <is>
          <t>Visits to earn reward</t>
        </is>
      </c>
      <c r="B7" s="5" t="n">
        <v>0</v>
      </c>
    </row>
    <row r="8">
      <c r="A8" s="4" t="inlineStr">
        <is>
          <t>Members enrolled</t>
        </is>
      </c>
      <c r="B8" s="5" t="n">
        <v>0</v>
      </c>
    </row>
    <row r="9">
      <c r="A9" s="4" t="inlineStr">
        <is>
          <t>Extra visits/yr per member</t>
        </is>
      </c>
      <c r="B9" s="5" t="n">
        <v>0</v>
      </c>
    </row>
    <row r="11">
      <c r="A11" s="3" t="inlineStr">
        <is>
          <t>Reward cost % of spend:</t>
        </is>
      </c>
      <c r="B11" s="6">
        <f>IF(B5*B7&gt;0,B6/(B5*B7),0)</f>
        <v/>
      </c>
    </row>
    <row r="12">
      <c r="A12" s="3" t="inlineStr">
        <is>
          <t>Extra annual revenue ($):</t>
        </is>
      </c>
      <c r="B12" s="7">
        <f>B5*B8*B9</f>
        <v/>
      </c>
    </row>
    <row r="13">
      <c r="A13" s="3" t="inlineStr">
        <is>
          <t>Annual reward cost ($):</t>
        </is>
      </c>
      <c r="B13" s="8">
        <f>(B5*B8*B9/(B5*B7))*B6</f>
        <v/>
      </c>
    </row>
    <row r="15">
      <c r="A15" s="2" t="inlineStr">
        <is>
          <t>Yellow cells are inputs. Reward cost % should stay well below your gross margin.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