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ktoberfest Prom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Calibri"/>
      <b val="1"/>
      <color rgb="002A2622"/>
      <sz val="16"/>
    </font>
    <font>
      <name val="Calibri"/>
      <color rgb="008F7A6A"/>
      <sz val="9"/>
    </font>
    <font>
      <i val="1"/>
      <color rgb="008F7A6A"/>
      <sz val="9"/>
    </font>
    <font>
      <b val="1"/>
      <color rgb="002A2622"/>
    </font>
    <font>
      <b val="1"/>
      <color rgb="00B5482E"/>
      <sz val="12"/>
    </font>
    <font>
      <b val="1"/>
      <color rgb="00FFFFFF"/>
    </font>
    <font>
      <color rgb="002A2622"/>
    </font>
    <font>
      <b val="1"/>
      <color rgb="00B5482E"/>
    </font>
    <font>
      <b val="1"/>
    </font>
    <font>
      <b val="1"/>
      <color rgb="00B5482E"/>
      <sz val="13"/>
    </font>
  </fonts>
  <fills count="4">
    <fill>
      <patternFill/>
    </fill>
    <fill>
      <patternFill patternType="gray125"/>
    </fill>
    <fill>
      <patternFill patternType="solid">
        <fgColor rgb="00B5482E"/>
      </patternFill>
    </fill>
    <fill>
      <patternFill patternType="solid">
        <fgColor rgb="00FFF6D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5" fillId="0" borderId="0" pivotButton="0" quotePrefix="0" xfId="0"/>
    <xf numFmtId="0" fontId="6" fillId="2" borderId="0" pivotButton="0" quotePrefix="0" xfId="0"/>
    <xf numFmtId="0" fontId="7" fillId="3" borderId="0" pivotButton="0" quotePrefix="0" xfId="0"/>
    <xf numFmtId="4" fontId="7" fillId="3" borderId="0" pivotButton="0" quotePrefix="0" xfId="0"/>
    <xf numFmtId="4" fontId="0" fillId="0" borderId="0" pivotButton="0" quotePrefix="0" xfId="0"/>
    <xf numFmtId="0" fontId="4" fillId="0" borderId="0" pivotButton="0" quotePrefix="0" xfId="0"/>
    <xf numFmtId="4" fontId="8" fillId="0" borderId="0" pivotButton="0" quotePrefix="0" xfId="0"/>
    <xf numFmtId="0" fontId="7" fillId="0" borderId="0" pivotButton="0" quotePrefix="0" xfId="0"/>
    <xf numFmtId="4" fontId="9" fillId="0" borderId="0" pivotButton="0" quotePrefix="0" xfId="0"/>
    <xf numFmtId="4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5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6" customWidth="1" min="5" max="5"/>
  </cols>
  <sheetData>
    <row r="1">
      <c r="A1" s="1" t="inlineStr">
        <is>
          <t>Oktoberfest Promo Profit Calculator</t>
        </is>
      </c>
    </row>
    <row r="2">
      <c r="A2" s="2" t="inlineStr">
        <is>
          <t>The Restaurant Owner Hub  ·  free tool</t>
        </is>
      </c>
    </row>
    <row r="3">
      <c r="A3" s="3" t="inlineStr">
        <is>
          <t>Fill in the yellow cells. Everything else calculates automatically.</t>
        </is>
      </c>
    </row>
    <row r="5">
      <c r="A5" s="4" t="inlineStr">
        <is>
          <t>1) YOUR OKTOBERFEST SPECIALS</t>
        </is>
      </c>
    </row>
    <row r="6">
      <c r="A6" s="5" t="inlineStr">
        <is>
          <t>Item</t>
        </is>
      </c>
      <c r="B6" s="5" t="inlineStr">
        <is>
          <t>Plate cost $</t>
        </is>
      </c>
      <c r="C6" s="5" t="inlineStr">
        <is>
          <t>Menu price $</t>
        </is>
      </c>
      <c r="D6" s="5" t="inlineStr">
        <is>
          <t>Est. # sold</t>
        </is>
      </c>
      <c r="E6" s="5" t="inlineStr">
        <is>
          <t>Contribution $</t>
        </is>
      </c>
    </row>
    <row r="7">
      <c r="A7" s="6" t="inlineStr">
        <is>
          <t>Bratwurst plate</t>
        </is>
      </c>
      <c r="B7" s="7" t="n">
        <v>3.5</v>
      </c>
      <c r="C7" s="7" t="n">
        <v>16</v>
      </c>
      <c r="D7" s="6" t="n">
        <v>120</v>
      </c>
      <c r="E7" s="8">
        <f>(C7-B7)*D7</f>
        <v/>
      </c>
    </row>
    <row r="8">
      <c r="A8" s="6" t="inlineStr">
        <is>
          <t>Giant pretzel w/ beer cheese</t>
        </is>
      </c>
      <c r="B8" s="7" t="n">
        <v>2</v>
      </c>
      <c r="C8" s="7" t="n">
        <v>12</v>
      </c>
      <c r="D8" s="6" t="n">
        <v>150</v>
      </c>
      <c r="E8" s="8">
        <f>(C8-B8)*D8</f>
        <v/>
      </c>
    </row>
    <row r="9">
      <c r="A9" s="6" t="inlineStr">
        <is>
          <t>Pork schnitzel</t>
        </is>
      </c>
      <c r="B9" s="7" t="n">
        <v>5.5</v>
      </c>
      <c r="C9" s="7" t="n">
        <v>22</v>
      </c>
      <c r="D9" s="6" t="n">
        <v>80</v>
      </c>
      <c r="E9" s="8">
        <f>(C9-B9)*D9</f>
        <v/>
      </c>
    </row>
    <row r="10">
      <c r="A10" s="6" t="inlineStr">
        <is>
          <t>Sausage sampler board</t>
        </is>
      </c>
      <c r="B10" s="7" t="n">
        <v>8</v>
      </c>
      <c r="C10" s="7" t="n">
        <v>28</v>
      </c>
      <c r="D10" s="6" t="n">
        <v>60</v>
      </c>
      <c r="E10" s="8">
        <f>(C10-B10)*D10</f>
        <v/>
      </c>
    </row>
    <row r="11">
      <c r="A11" s="6" t="inlineStr">
        <is>
          <t>Dessert special</t>
        </is>
      </c>
      <c r="B11" s="7" t="n">
        <v>2.25</v>
      </c>
      <c r="C11" s="7" t="n">
        <v>9</v>
      </c>
      <c r="D11" s="6" t="n">
        <v>70</v>
      </c>
      <c r="E11" s="8">
        <f>(C11-B11)*D11</f>
        <v/>
      </c>
    </row>
    <row r="12">
      <c r="A12" s="9" t="inlineStr">
        <is>
          <t>Food contribution total</t>
        </is>
      </c>
      <c r="E12" s="10">
        <f>SUM(E7:E11)</f>
        <v/>
      </c>
    </row>
    <row r="14">
      <c r="A14" s="4" t="inlineStr">
        <is>
          <t>2) BEER PROGRAM</t>
        </is>
      </c>
    </row>
    <row r="15">
      <c r="A15" s="5" t="inlineStr">
        <is>
          <t>Pour</t>
        </is>
      </c>
      <c r="B15" s="5" t="inlineStr">
        <is>
          <t>Cost per pour $</t>
        </is>
      </c>
      <c r="C15" s="5" t="inlineStr">
        <is>
          <t>Price $</t>
        </is>
      </c>
      <c r="D15" s="5" t="inlineStr">
        <is>
          <t>Est. # sold</t>
        </is>
      </c>
      <c r="E15" s="5" t="inlineStr">
        <is>
          <t>Contribution $</t>
        </is>
      </c>
    </row>
    <row r="16">
      <c r="A16" s="6" t="inlineStr">
        <is>
          <t>Märzen pint</t>
        </is>
      </c>
      <c r="B16" s="7" t="n">
        <v>1.3</v>
      </c>
      <c r="C16" s="7" t="n">
        <v>8</v>
      </c>
      <c r="D16" s="6" t="n">
        <v>300</v>
      </c>
      <c r="E16" s="8">
        <f>(C16-B16)*D16</f>
        <v/>
      </c>
    </row>
    <row r="17">
      <c r="A17" s="6" t="inlineStr">
        <is>
          <t>1-liter stein</t>
        </is>
      </c>
      <c r="B17" s="7" t="n">
        <v>2.6</v>
      </c>
      <c r="C17" s="7" t="n">
        <v>15</v>
      </c>
      <c r="D17" s="6" t="n">
        <v>90</v>
      </c>
      <c r="E17" s="8">
        <f>(C17-B17)*D17</f>
        <v/>
      </c>
    </row>
    <row r="18">
      <c r="A18" s="6" t="inlineStr">
        <is>
          <t>Flight (4 pours)</t>
        </is>
      </c>
      <c r="B18" s="7" t="n">
        <v>2.1</v>
      </c>
      <c r="C18" s="7" t="n">
        <v>12</v>
      </c>
      <c r="D18" s="6" t="n">
        <v>80</v>
      </c>
      <c r="E18" s="8">
        <f>(C18-B18)*D18</f>
        <v/>
      </c>
    </row>
    <row r="19">
      <c r="A19" s="9" t="inlineStr">
        <is>
          <t>Beer contribution total</t>
        </is>
      </c>
      <c r="E19" s="10">
        <f>SUM(E16:E18)</f>
        <v/>
      </c>
    </row>
    <row r="21">
      <c r="A21" s="4" t="inlineStr">
        <is>
          <t>3) ONE-TIME PROMO COSTS</t>
        </is>
      </c>
    </row>
    <row r="22">
      <c r="A22" s="11" t="inlineStr">
        <is>
          <t>Decor &amp; steins</t>
        </is>
      </c>
      <c r="B22" s="7" t="n">
        <v>250</v>
      </c>
    </row>
    <row r="23">
      <c r="A23" s="11" t="inlineStr">
        <is>
          <t>Musician / entertainment</t>
        </is>
      </c>
      <c r="B23" s="7" t="n">
        <v>400</v>
      </c>
    </row>
    <row r="24">
      <c r="A24" s="11" t="inlineStr">
        <is>
          <t>Marketing (ads, prints)</t>
        </is>
      </c>
      <c r="B24" s="7" t="n">
        <v>150</v>
      </c>
    </row>
    <row r="25">
      <c r="A25" s="11" t="inlineStr">
        <is>
          <t>Extra labor hours $</t>
        </is>
      </c>
      <c r="B25" s="7" t="n">
        <v>600</v>
      </c>
    </row>
    <row r="26">
      <c r="A26" s="11" t="inlineStr">
        <is>
          <t>Other</t>
        </is>
      </c>
      <c r="B26" s="7" t="n">
        <v>0</v>
      </c>
    </row>
    <row r="27">
      <c r="A27" s="9" t="inlineStr">
        <is>
          <t>Total promo costs</t>
        </is>
      </c>
      <c r="B27" s="10">
        <f>SUM(B22:B26)</f>
        <v/>
      </c>
    </row>
    <row r="29">
      <c r="A29" s="4" t="inlineStr">
        <is>
          <t>RESULT</t>
        </is>
      </c>
    </row>
    <row r="30">
      <c r="A30" s="9" t="inlineStr">
        <is>
          <t>Total contribution (food + beer)</t>
        </is>
      </c>
      <c r="B30" s="12">
        <f>E12+E19</f>
        <v/>
      </c>
    </row>
    <row r="31">
      <c r="A31" s="9" t="inlineStr">
        <is>
          <t>Net promo profit</t>
        </is>
      </c>
      <c r="B31" s="13">
        <f>B30-B27</f>
        <v/>
      </c>
    </row>
    <row r="32">
      <c r="A32" s="9" t="inlineStr">
        <is>
          <t>Break-even covers needed (vs. avg contribution/cover)</t>
        </is>
      </c>
    </row>
    <row r="33">
      <c r="A33" s="11" t="inlineStr">
        <is>
          <t>Avg contribution per cover</t>
        </is>
      </c>
      <c r="B33" s="8">
        <f>IF(SUM(D7:D11)+SUM(D16:D18)=0,0,B30/(SUM(D7:D11)))</f>
        <v/>
      </c>
    </row>
    <row r="35">
      <c r="A35" s="3" t="inlineStr">
        <is>
          <t>Tip: ring every Oktoberfest item under its own POS category so you can compare these estimates to actuals. Cobblestone POS (cobblestonepos.com) does this for free.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2026-08-30T12:11:18Z</dcterms:created>
  <dcterms:modified xmlns:dcterms="http://purl.org/dc/terms/" xmlns:xsi="http://www.w3.org/2001/XMLSchema-instance" xsi:type="dcterms:W3CDTF">2026-08-30T12:11:18Z</dcterms:modified>
</cp:coreProperties>
</file>