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vings Estimator" sheetId="1" state="visible" r:id="rId1"/>
    <sheet xmlns:r="http://schemas.openxmlformats.org/officeDocument/2006/relationships" name="W-2 Readines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i val="1"/>
      <color rgb="008F7A6A"/>
      <sz val="9"/>
    </font>
    <font>
      <b val="1"/>
      <color rgb="002A2622"/>
    </font>
    <font>
      <b val="1"/>
    </font>
    <font>
      <b val="1"/>
      <color rgb="00FFFFFF"/>
    </font>
    <font>
      <color rgb="002A2622"/>
    </font>
    <font/>
    <font>
      <b val="1"/>
      <color rgb="002E7D4F"/>
      <sz val="12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5" fillId="0" borderId="1" pivotButton="0" quotePrefix="0" xfId="0"/>
    <xf numFmtId="0" fontId="6" fillId="2" borderId="1" applyAlignment="1" pivotButton="0" quotePrefix="0" xfId="0">
      <alignment horizontal="center" wrapText="1"/>
    </xf>
    <xf numFmtId="0" fontId="7" fillId="3" borderId="1" pivotButton="0" quotePrefix="0" xfId="0"/>
    <xf numFmtId="3" fontId="7" fillId="3" borderId="1" pivotButton="0" quotePrefix="0" xfId="0"/>
    <xf numFmtId="164" fontId="7" fillId="3" borderId="1" pivotButton="0" quotePrefix="0" xfId="0"/>
    <xf numFmtId="3" fontId="8" fillId="0" borderId="1" pivotButton="0" quotePrefix="0" xfId="0"/>
    <xf numFmtId="4" fontId="8" fillId="0" borderId="1" pivotButton="0" quotePrefix="0" xfId="0"/>
    <xf numFmtId="3" fontId="9" fillId="0" borderId="1" pivotButton="0" quotePrefix="0" xfId="0"/>
    <xf numFmtId="0" fontId="7" fillId="0" borderId="1" pivotButton="0" quotePrefix="0" xfId="0"/>
    <xf numFmtId="164" fontId="9" fillId="0" borderId="1" pivotButton="0" quotePrefix="0" xfId="0"/>
  </cellXfs>
  <cellStyles count="1">
    <cellStyle name="Normal" xfId="0" builtinId="0" hidden="0"/>
  </cellStyles>
  <dxfs count="2">
    <dxf>
      <font>
        <b val="1"/>
        <color rgb="002E7D4F"/>
      </font>
      <fill>
        <patternFill patternType="solid">
          <fgColor rgb="00D9EAD9"/>
        </patternFill>
      </fill>
    </dxf>
    <dxf>
      <font>
        <b val="1"/>
        <color rgb="009B1C1C"/>
      </font>
      <fill>
        <patternFill patternType="solid">
          <fgColor rgb="00F8D7D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8" customWidth="1" min="4" max="4"/>
    <col width="18" customWidth="1" min="5" max="5"/>
    <col width="20" customWidth="1" min="6" max="6"/>
  </cols>
  <sheetData>
    <row r="1">
      <c r="A1" s="1" t="inlineStr">
        <is>
          <t>No-Tax-on-Tips — Staff Savings Estimator</t>
        </is>
      </c>
    </row>
    <row r="2">
      <c r="A2" s="2" t="inlineStr">
        <is>
          <t>The Restaurant Owner Hub  ·  free tool</t>
        </is>
      </c>
    </row>
    <row r="3">
      <c r="A3" s="3" t="inlineStr">
        <is>
          <t>Fill yellow cells. Estimates federal income tax savings only — payroll (FICA) taxes on tips do not change. Not tax advice.</t>
        </is>
      </c>
    </row>
    <row r="5">
      <c r="A5" s="4" t="inlineStr">
        <is>
          <t>Deduction cap (per law)</t>
        </is>
      </c>
      <c r="B5" s="5" t="n">
        <v>25000</v>
      </c>
      <c r="C5" s="3" t="inlineStr">
        <is>
          <t>Cap through tax year 2028; confirm current-year rules with your accountant.</t>
        </is>
      </c>
    </row>
    <row r="7">
      <c r="A7" s="6" t="inlineStr">
        <is>
          <t>Employee / role</t>
        </is>
      </c>
      <c r="B7" s="6" t="inlineStr">
        <is>
          <t>Reported tips ($/yr)</t>
        </is>
      </c>
      <c r="C7" s="6" t="inlineStr">
        <is>
          <t>Est. marginal tax rate</t>
        </is>
      </c>
      <c r="D7" s="6" t="inlineStr">
        <is>
          <t>Qualified deduction</t>
        </is>
      </c>
      <c r="E7" s="6" t="inlineStr">
        <is>
          <t>Est. federal tax saved</t>
        </is>
      </c>
      <c r="F7" s="6" t="inlineStr">
        <is>
          <t>Weekly take-home boost</t>
        </is>
      </c>
    </row>
    <row r="8">
      <c r="A8" s="7" t="inlineStr">
        <is>
          <t>Server (FT)</t>
        </is>
      </c>
      <c r="B8" s="8" t="n">
        <v>22000</v>
      </c>
      <c r="C8" s="9" t="n">
        <v>0.12</v>
      </c>
      <c r="D8" s="10">
        <f>IF(B8="","",MIN(B8,$B$5))</f>
        <v/>
      </c>
      <c r="E8" s="10">
        <f>IF(B8="","",D8*C8)</f>
        <v/>
      </c>
      <c r="F8" s="11">
        <f>IF(B8="","",E8/52)</f>
        <v/>
      </c>
    </row>
    <row r="9">
      <c r="A9" s="7" t="inlineStr">
        <is>
          <t>Bartender</t>
        </is>
      </c>
      <c r="B9" s="8" t="n">
        <v>30000</v>
      </c>
      <c r="C9" s="9" t="n">
        <v>0.22</v>
      </c>
      <c r="D9" s="10">
        <f>IF(B9="","",MIN(B9,$B$5))</f>
        <v/>
      </c>
      <c r="E9" s="10">
        <f>IF(B9="","",D9*C9)</f>
        <v/>
      </c>
      <c r="F9" s="11">
        <f>IF(B9="","",E9/52)</f>
        <v/>
      </c>
    </row>
    <row r="10">
      <c r="A10" s="7" t="inlineStr">
        <is>
          <t>Busser (PT)</t>
        </is>
      </c>
      <c r="B10" s="8" t="n">
        <v>8000</v>
      </c>
      <c r="C10" s="9" t="n">
        <v>0.1</v>
      </c>
      <c r="D10" s="10">
        <f>IF(B10="","",MIN(B10,$B$5))</f>
        <v/>
      </c>
      <c r="E10" s="10">
        <f>IF(B10="","",D10*C10)</f>
        <v/>
      </c>
      <c r="F10" s="11">
        <f>IF(B10="","",E10/52)</f>
        <v/>
      </c>
    </row>
    <row r="11">
      <c r="A11" s="7" t="inlineStr"/>
      <c r="B11" s="8" t="inlineStr"/>
      <c r="C11" s="9" t="inlineStr"/>
      <c r="D11" s="10">
        <f>IF(B11="","",MIN(B11,$B$5))</f>
        <v/>
      </c>
      <c r="E11" s="10">
        <f>IF(B11="","",D11*C11)</f>
        <v/>
      </c>
      <c r="F11" s="11">
        <f>IF(B11="","",E11/52)</f>
        <v/>
      </c>
    </row>
    <row r="12">
      <c r="A12" s="7" t="inlineStr"/>
      <c r="B12" s="8" t="inlineStr"/>
      <c r="C12" s="9" t="inlineStr"/>
      <c r="D12" s="10">
        <f>IF(B12="","",MIN(B12,$B$5))</f>
        <v/>
      </c>
      <c r="E12" s="10">
        <f>IF(B12="","",D12*C12)</f>
        <v/>
      </c>
      <c r="F12" s="11">
        <f>IF(B12="","",E12/52)</f>
        <v/>
      </c>
    </row>
    <row r="13">
      <c r="A13" s="7" t="inlineStr"/>
      <c r="B13" s="8" t="inlineStr"/>
      <c r="C13" s="9" t="inlineStr"/>
      <c r="D13" s="10">
        <f>IF(B13="","",MIN(B13,$B$5))</f>
        <v/>
      </c>
      <c r="E13" s="10">
        <f>IF(B13="","",D13*C13)</f>
        <v/>
      </c>
      <c r="F13" s="11">
        <f>IF(B13="","",E13/52)</f>
        <v/>
      </c>
    </row>
    <row r="14">
      <c r="A14" s="7" t="inlineStr"/>
      <c r="B14" s="8" t="inlineStr"/>
      <c r="C14" s="9" t="inlineStr"/>
      <c r="D14" s="10">
        <f>IF(B14="","",MIN(B14,$B$5))</f>
        <v/>
      </c>
      <c r="E14" s="10">
        <f>IF(B14="","",D14*C14)</f>
        <v/>
      </c>
      <c r="F14" s="11">
        <f>IF(B14="","",E14/52)</f>
        <v/>
      </c>
    </row>
    <row r="15">
      <c r="A15" s="7" t="inlineStr"/>
      <c r="B15" s="8" t="inlineStr"/>
      <c r="C15" s="9" t="inlineStr"/>
      <c r="D15" s="10">
        <f>IF(B15="","",MIN(B15,$B$5))</f>
        <v/>
      </c>
      <c r="E15" s="10">
        <f>IF(B15="","",D15*C15)</f>
        <v/>
      </c>
      <c r="F15" s="11">
        <f>IF(B15="","",E15/52)</f>
        <v/>
      </c>
    </row>
    <row r="16">
      <c r="A16" s="7" t="inlineStr"/>
      <c r="B16" s="8" t="inlineStr"/>
      <c r="C16" s="9" t="inlineStr"/>
      <c r="D16" s="10">
        <f>IF(B16="","",MIN(B16,$B$5))</f>
        <v/>
      </c>
      <c r="E16" s="10">
        <f>IF(B16="","",D16*C16)</f>
        <v/>
      </c>
      <c r="F16" s="11">
        <f>IF(B16="","",E16/52)</f>
        <v/>
      </c>
    </row>
    <row r="17">
      <c r="A17" s="7" t="inlineStr"/>
      <c r="B17" s="8" t="inlineStr"/>
      <c r="C17" s="9" t="inlineStr"/>
      <c r="D17" s="10">
        <f>IF(B17="","",MIN(B17,$B$5))</f>
        <v/>
      </c>
      <c r="E17" s="10">
        <f>IF(B17="","",D17*C17)</f>
        <v/>
      </c>
      <c r="F17" s="11">
        <f>IF(B17="","",E17/52)</f>
        <v/>
      </c>
    </row>
    <row r="18">
      <c r="A18" s="7" t="inlineStr"/>
      <c r="B18" s="8" t="inlineStr"/>
      <c r="C18" s="9" t="inlineStr"/>
      <c r="D18" s="10">
        <f>IF(B18="","",MIN(B18,$B$5))</f>
        <v/>
      </c>
      <c r="E18" s="10">
        <f>IF(B18="","",D18*C18)</f>
        <v/>
      </c>
      <c r="F18" s="11">
        <f>IF(B18="","",E18/52)</f>
        <v/>
      </c>
    </row>
    <row r="19">
      <c r="A19" s="7" t="inlineStr"/>
      <c r="B19" s="8" t="inlineStr"/>
      <c r="C19" s="9" t="inlineStr"/>
      <c r="D19" s="10">
        <f>IF(B19="","",MIN(B19,$B$5))</f>
        <v/>
      </c>
      <c r="E19" s="10">
        <f>IF(B19="","",D19*C19)</f>
        <v/>
      </c>
      <c r="F19" s="11">
        <f>IF(B19="","",E19/52)</f>
        <v/>
      </c>
    </row>
    <row r="21">
      <c r="A21" s="4" t="inlineStr">
        <is>
          <t>Team total est. savings</t>
        </is>
      </c>
      <c r="E21" s="12">
        <f>SUM(E8:E19)</f>
        <v/>
      </c>
    </row>
    <row r="23">
      <c r="A23" s="3" t="inlineStr">
        <is>
          <t>Marginal rate guide: ~10-12% for most part-time tipped staff, ~22% for higher earners. Phase-out starts around $150k income.</t>
        </is>
      </c>
    </row>
    <row r="24">
      <c r="A24" s="3" t="inlineStr">
        <is>
          <t>Use this sheet in job ads and staff meetings: reported tips are worth more than unreported cash.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58" customWidth="1" min="1" max="1"/>
    <col width="12" customWidth="1" min="2" max="2"/>
    <col width="34" customWidth="1" min="3" max="3"/>
  </cols>
  <sheetData>
    <row r="1">
      <c r="A1" s="1" t="inlineStr">
        <is>
          <t>Employer Reporting Readiness Checklist</t>
        </is>
      </c>
    </row>
    <row r="2">
      <c r="A2" s="2" t="inlineStr">
        <is>
          <t>The Restaurant Owner Hub  ·  free tool</t>
        </is>
      </c>
    </row>
    <row r="3">
      <c r="A3" s="3" t="inlineStr">
        <is>
          <t>Mark each item "Yes" when done. Status flags update automatically.</t>
        </is>
      </c>
    </row>
    <row r="5">
      <c r="A5" s="6" t="inlineStr">
        <is>
          <t>Item</t>
        </is>
      </c>
      <c r="B5" s="6" t="inlineStr">
        <is>
          <t>Done? (Yes/No)</t>
        </is>
      </c>
      <c r="C5" s="6" t="inlineStr">
        <is>
          <t>Notes</t>
        </is>
      </c>
    </row>
    <row r="6">
      <c r="A6" s="13" t="inlineStr">
        <is>
          <t>POS captures charged tips per employee automatically</t>
        </is>
      </c>
      <c r="B6" s="7" t="inlineStr">
        <is>
          <t>No</t>
        </is>
      </c>
      <c r="C6" s="7" t="inlineStr"/>
    </row>
    <row r="7">
      <c r="A7" s="13" t="inlineStr">
        <is>
          <t>Cash tip declaration prompted at every clock-out</t>
        </is>
      </c>
      <c r="B7" s="7" t="inlineStr">
        <is>
          <t>No</t>
        </is>
      </c>
      <c r="C7" s="7" t="inlineStr"/>
    </row>
    <row r="8">
      <c r="A8" s="13" t="inlineStr">
        <is>
          <t>Tip pool distributions recorded per employee, per shift</t>
        </is>
      </c>
      <c r="B8" s="7" t="inlineStr">
        <is>
          <t>No</t>
        </is>
      </c>
      <c r="C8" s="7" t="inlineStr"/>
    </row>
    <row r="9">
      <c r="A9" s="13" t="inlineStr">
        <is>
          <t>Auto-gratuities / service charges rung separately from tips</t>
        </is>
      </c>
      <c r="B9" s="7" t="inlineStr">
        <is>
          <t>No</t>
        </is>
      </c>
      <c r="C9" s="7" t="inlineStr"/>
    </row>
    <row r="10">
      <c r="A10" s="13" t="inlineStr">
        <is>
          <t>Payroll provider confirmed W-2 qualified-tips box support</t>
        </is>
      </c>
      <c r="B10" s="7" t="inlineStr">
        <is>
          <t>No</t>
        </is>
      </c>
      <c r="C10" s="7" t="inlineStr"/>
    </row>
    <row r="11">
      <c r="A11" s="13" t="inlineStr">
        <is>
          <t>Treasury occupation code assigned for each tipped role</t>
        </is>
      </c>
      <c r="B11" s="7" t="inlineStr">
        <is>
          <t>No</t>
        </is>
      </c>
      <c r="C11" s="7" t="inlineStr"/>
    </row>
    <row r="12">
      <c r="A12" s="13" t="inlineStr">
        <is>
          <t>Payroll tip totals reconciled to POS monthly</t>
        </is>
      </c>
      <c r="B12" s="7" t="inlineStr">
        <is>
          <t>No</t>
        </is>
      </c>
      <c r="C12" s="7" t="inlineStr"/>
    </row>
    <row r="13">
      <c r="A13" s="13" t="inlineStr">
        <is>
          <t>Form 8846 FICA tip credit claimed with accountant</t>
        </is>
      </c>
      <c r="B13" s="7" t="inlineStr">
        <is>
          <t>No</t>
        </is>
      </c>
      <c r="C13" s="7" t="inlineStr"/>
    </row>
    <row r="14">
      <c r="A14" s="13" t="inlineStr">
        <is>
          <t>One-page staff explainer posted / distributed</t>
        </is>
      </c>
      <c r="B14" s="7" t="inlineStr">
        <is>
          <t>No</t>
        </is>
      </c>
      <c r="C14" s="7" t="inlineStr"/>
    </row>
    <row r="15">
      <c r="A15" s="13" t="inlineStr">
        <is>
          <t>Job ads updated to mention the tip deduction</t>
        </is>
      </c>
      <c r="B15" s="7" t="inlineStr">
        <is>
          <t>No</t>
        </is>
      </c>
      <c r="C15" s="7" t="inlineStr"/>
    </row>
    <row r="17">
      <c r="A17" s="4" t="inlineStr">
        <is>
          <t>Readiness score</t>
        </is>
      </c>
      <c r="B17" s="14">
        <f>COUNTIF(B6:B15,"Yes")/10</f>
        <v/>
      </c>
    </row>
    <row r="19">
      <c r="A19" s="3" t="inlineStr">
        <is>
          <t>A free POS like Cobblestone POS (cobblestonepos.com) handles the first four items automatically.</t>
        </is>
      </c>
    </row>
  </sheetData>
  <conditionalFormatting sqref="B6:B15">
    <cfRule type="cellIs" priority="1" operator="equal" dxfId="0">
      <formula>"Yes"</formula>
    </cfRule>
    <cfRule type="cellIs" priority="2" operator="equal" dxfId="1">
      <formula>"No"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2026-07-31T12:11:23Z</dcterms:created>
  <dcterms:modified xmlns:dcterms="http://purl.org/dc/terms/" xmlns:xsi="http://www.w3.org/2001/XMLSchema-instance" xsi:type="dcterms:W3CDTF">2026-07-31T12:11:23Z</dcterms:modified>
</cp:coreProperties>
</file>