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je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"/>
    <numFmt numFmtId="165" formatCode="0.0%"/>
  </numFmts>
  <fonts count="9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b val="1"/>
      <color rgb="00B5482E"/>
    </font>
    <font>
      <color rgb="002A2622"/>
    </font>
    <font/>
    <font>
      <b val="1"/>
      <color rgb="002E7D4F"/>
    </font>
    <font>
      <b val="1"/>
      <color rgb="002A2622"/>
    </font>
    <font>
      <i val="1"/>
      <color rgb="008F7A6A"/>
      <sz val="9"/>
    </font>
  </fonts>
  <fills count="3">
    <fill>
      <patternFill/>
    </fill>
    <fill>
      <patternFill patternType="gray125"/>
    </fill>
    <fill>
      <patternFill patternType="solid">
        <fgColor rgb="00FFF6D5"/>
      </patternFill>
    </fill>
  </fills>
  <borders count="2">
    <border>
      <left/>
      <right/>
      <top/>
      <bottom/>
      <diagonal/>
    </border>
    <border>
      <left style="thin">
        <color rgb="00D8CFC4"/>
      </left>
      <right style="thin">
        <color rgb="00D8CFC4"/>
      </right>
      <top style="thin">
        <color rgb="00D8CFC4"/>
      </top>
      <bottom style="thin">
        <color rgb="00D8CFC4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3" fontId="4" fillId="2" borderId="1" pivotButton="0" quotePrefix="0" xfId="0"/>
    <xf numFmtId="164" fontId="4" fillId="2" borderId="1" pivotButton="0" quotePrefix="0" xfId="0"/>
    <xf numFmtId="3" fontId="3" fillId="0" borderId="1" pivotButton="0" quotePrefix="0" xfId="0"/>
    <xf numFmtId="165" fontId="4" fillId="2" borderId="1" pivotButton="0" quotePrefix="0" xfId="0"/>
    <xf numFmtId="3" fontId="5" fillId="0" borderId="1" pivotButton="0" quotePrefix="0" xfId="0"/>
    <xf numFmtId="0" fontId="6" fillId="0" borderId="0" pivotButton="0" quotePrefix="0" xfId="0"/>
    <xf numFmtId="3" fontId="6" fillId="0" borderId="1" pivotButton="0" quotePrefix="0" xfId="0"/>
    <xf numFmtId="0" fontId="7" fillId="0" borderId="0" pivotButton="0" quotePrefix="0" xfId="0"/>
    <xf numFmtId="165" fontId="3" fillId="0" borderId="1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  <col width="16" customWidth="1" min="3" max="3"/>
    <col width="16" customWidth="1" min="4" max="4"/>
  </cols>
  <sheetData>
    <row r="1">
      <c r="A1" s="1" t="inlineStr">
        <is>
          <t>Business Plan Financial Projections</t>
        </is>
      </c>
    </row>
    <row r="2">
      <c r="A2" s="2" t="inlineStr">
        <is>
          <t>The Restaurant Owner Hub  ·  free tool</t>
        </is>
      </c>
    </row>
    <row r="4">
      <c r="A4" s="3" t="inlineStr">
        <is>
          <t>SALES FORECAST (build from covers)</t>
        </is>
      </c>
    </row>
    <row r="5">
      <c r="A5" s="4" t="inlineStr">
        <is>
          <t>Seats</t>
        </is>
      </c>
      <c r="B5" s="5" t="n">
        <v>80</v>
      </c>
    </row>
    <row r="6">
      <c r="A6" s="4" t="inlineStr">
        <is>
          <t>Turns per day</t>
        </is>
      </c>
      <c r="B6" s="6" t="n">
        <v>1.8</v>
      </c>
    </row>
    <row r="7">
      <c r="A7" s="4" t="inlineStr">
        <is>
          <t>Average check</t>
        </is>
      </c>
      <c r="B7" s="5" t="n">
        <v>32</v>
      </c>
    </row>
    <row r="8">
      <c r="A8" s="4" t="inlineStr">
        <is>
          <t>Days open per month</t>
        </is>
      </c>
      <c r="B8" s="5" t="n">
        <v>26</v>
      </c>
    </row>
    <row r="9">
      <c r="A9" s="3" t="inlineStr">
        <is>
          <t>Projected monthly sales</t>
        </is>
      </c>
      <c r="B9" s="7">
        <f>B5*B6*B7*B8</f>
        <v/>
      </c>
    </row>
    <row r="11">
      <c r="A11" s="3" t="inlineStr">
        <is>
          <t>COSTS (% of sales)</t>
        </is>
      </c>
    </row>
    <row r="12">
      <c r="A12" s="4" t="inlineStr">
        <is>
          <t>Food &amp; beverage COGS</t>
        </is>
      </c>
      <c r="C12" s="8" t="n">
        <v>0.31</v>
      </c>
      <c r="D12" s="9">
        <f>$B$9*C12</f>
        <v/>
      </c>
    </row>
    <row r="13">
      <c r="A13" s="4" t="inlineStr">
        <is>
          <t>Labor</t>
        </is>
      </c>
      <c r="C13" s="8" t="n">
        <v>0.3</v>
      </c>
      <c r="D13" s="9">
        <f>$B$9*C13</f>
        <v/>
      </c>
    </row>
    <row r="14">
      <c r="A14" s="4" t="inlineStr">
        <is>
          <t>Occupancy</t>
        </is>
      </c>
      <c r="C14" s="8" t="n">
        <v>0.08</v>
      </c>
      <c r="D14" s="9">
        <f>$B$9*C14</f>
        <v/>
      </c>
    </row>
    <row r="15">
      <c r="A15" s="4" t="inlineStr">
        <is>
          <t>Other operating (incl. free POS)</t>
        </is>
      </c>
      <c r="C15" s="8" t="n">
        <v>0.16</v>
      </c>
      <c r="D15" s="9">
        <f>$B$9*C15</f>
        <v/>
      </c>
    </row>
    <row r="16">
      <c r="A16" s="10" t="inlineStr">
        <is>
          <t>Projected monthly profit</t>
        </is>
      </c>
      <c r="D16" s="11">
        <f>B9-SUM(D12:D15)</f>
        <v/>
      </c>
    </row>
    <row r="17">
      <c r="A17" s="12" t="inlineStr">
        <is>
          <t>Prime cost %</t>
        </is>
      </c>
      <c r="C17" s="13">
        <f>C12+C13</f>
        <v/>
      </c>
    </row>
    <row r="19">
      <c r="A19" s="12" t="inlineStr">
        <is>
          <t>Startup cash needed</t>
        </is>
      </c>
      <c r="B19" s="5" t="n">
        <v>300000</v>
      </c>
    </row>
    <row r="21">
      <c r="A21" s="14" t="inlineStr">
        <is>
          <t>Build the sales forecast from covers, not a wish. Keep prime cost 60-65%. Lenders check that every number ties to a stated assumption.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2026-07-16T12:22:06Z</dcterms:created>
  <dcterms:modified xmlns:dcterms="http://purl.org/dc/terms/" xmlns:xsi="http://www.w3.org/2001/XMLSchema-instance" xsi:type="dcterms:W3CDTF">2026-07-16T12:22:06Z</dcterms:modified>
</cp:coreProperties>
</file>