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0" borderId="0" pivotButton="0" quotePrefix="0" xfId="0"/>
    <xf numFmtId="165" fontId="5" fillId="2" borderId="0" pivotButton="0" quotePrefix="0" xfId="0"/>
    <xf numFmtId="3" fontId="5" fillId="2" borderId="0" pivotButton="0" quotePrefix="0" xfId="0"/>
    <xf numFmtId="166" fontId="3" fillId="0" borderId="0" pivotButton="0" quotePrefix="0" xfId="0"/>
    <xf numFmtId="166" fontId="7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50" customWidth="1" min="3" max="3"/>
  </cols>
  <sheetData>
    <row r="1">
      <c r="A1" s="1" t="inlineStr">
        <is>
          <t>Line of Credit Cost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Amount drawn ($)</t>
        </is>
      </c>
      <c r="B5" s="5" t="n">
        <v>15000</v>
      </c>
      <c r="C5" s="6" t="inlineStr">
        <is>
          <t>What you borrow</t>
        </is>
      </c>
    </row>
    <row r="6">
      <c r="A6" s="4" t="inlineStr">
        <is>
          <t>Annual interest rate</t>
        </is>
      </c>
      <c r="B6" s="7" t="n">
        <v>0.12</v>
      </c>
      <c r="C6" s="6" t="inlineStr">
        <is>
          <t>From your lender quote</t>
        </is>
      </c>
    </row>
    <row r="7">
      <c r="A7" s="4" t="inlineStr">
        <is>
          <t>Months outstanding</t>
        </is>
      </c>
      <c r="B7" s="8" t="n">
        <v>3</v>
      </c>
      <c r="C7" s="6" t="inlineStr">
        <is>
          <t>Planned repayment time</t>
        </is>
      </c>
    </row>
    <row r="8">
      <c r="A8" s="4" t="inlineStr">
        <is>
          <t>Draw fee (% of draw)</t>
        </is>
      </c>
      <c r="B8" s="7" t="n">
        <v>0.01</v>
      </c>
      <c r="C8" s="6" t="inlineStr">
        <is>
          <t>0 if none</t>
        </is>
      </c>
    </row>
    <row r="9">
      <c r="A9" s="4" t="inlineStr">
        <is>
          <t>Annual / maintenance fee ($)</t>
        </is>
      </c>
      <c r="B9" s="5" t="n">
        <v>0</v>
      </c>
      <c r="C9" s="6" t="inlineStr">
        <is>
          <t>Prorated below</t>
        </is>
      </c>
    </row>
    <row r="10">
      <c r="A10" s="4" t="inlineStr">
        <is>
          <t>Expected benefit of the draw ($)</t>
        </is>
      </c>
      <c r="B10" s="5" t="n">
        <v>2500</v>
      </c>
      <c r="C10" s="6" t="inlineStr">
        <is>
          <t>Savings or profit it protects</t>
        </is>
      </c>
    </row>
    <row r="12">
      <c r="A12" s="3" t="inlineStr">
        <is>
          <t>RESULTS</t>
        </is>
      </c>
    </row>
    <row r="13">
      <c r="A13" s="4" t="inlineStr">
        <is>
          <t>Interest cost</t>
        </is>
      </c>
      <c r="B13" s="9">
        <f>B5*B6*B7/12</f>
        <v/>
      </c>
    </row>
    <row r="14">
      <c r="A14" s="4" t="inlineStr">
        <is>
          <t>Draw fee</t>
        </is>
      </c>
      <c r="B14" s="9">
        <f>B5*B8</f>
        <v/>
      </c>
    </row>
    <row r="15">
      <c r="A15" s="4" t="inlineStr">
        <is>
          <t>Prorated annual fee</t>
        </is>
      </c>
      <c r="B15" s="9">
        <f>B9*B7/12</f>
        <v/>
      </c>
    </row>
    <row r="16">
      <c r="A16" s="4" t="inlineStr">
        <is>
          <t>TOTAL COST</t>
        </is>
      </c>
      <c r="B16" s="10">
        <f>SUM(B13:B15)</f>
        <v/>
      </c>
    </row>
    <row r="17">
      <c r="A17" s="4" t="inlineStr">
        <is>
          <t>Cost as % of draw</t>
        </is>
      </c>
      <c r="B17" s="11">
        <f>IF(B5=0,0,B16/B5)</f>
        <v/>
      </c>
    </row>
    <row r="18">
      <c r="A18" s="4" t="inlineStr">
        <is>
          <t>Effective annual rate</t>
        </is>
      </c>
      <c r="B18" s="11">
        <f>IF(OR(B5=0,B7=0),0,B17*12/B7)</f>
        <v/>
      </c>
    </row>
    <row r="19">
      <c r="A19" s="4" t="inlineStr">
        <is>
          <t>Benefit minus cost</t>
        </is>
      </c>
      <c r="B19" s="9">
        <f>B10-B16</f>
        <v/>
      </c>
    </row>
    <row r="20">
      <c r="A20" s="4" t="inlineStr">
        <is>
          <t>Worth it?</t>
        </is>
      </c>
      <c r="B20" s="3">
        <f>IF(B19&gt;0,"Yes","No")</f>
        <v/>
      </c>
    </row>
    <row r="22">
      <c r="A22" s="4" t="inlineStr">
        <is>
          <t>Monthly payment (equal principal)</t>
        </is>
      </c>
      <c r="B22" s="9">
        <f>IF(B7=0,0,B5/B7+B13/B7)</f>
        <v/>
      </c>
    </row>
    <row r="24">
      <c r="A24" s="6" t="inlineStr">
        <is>
          <t>Simplified estimate: interest on the full balance for the whole period. Confirm with your lender.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2026-10-13T12:30:48Z</dcterms:created>
  <dcterms:modified xmlns:dcterms="http://purl.org/dc/terms/" xmlns:xsi="http://www.w3.org/2001/XMLSchema-instance" xsi:type="dcterms:W3CDTF">2026-10-13T12:30:48Z</dcterms:modified>
</cp:coreProperties>
</file>