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2A2622"/>
    </font>
    <font>
      <color rgb="002A2622"/>
    </font>
    <font>
      <b val="1"/>
      <color rgb="00FFFFFF"/>
    </font>
    <font>
      <b val="1"/>
      <color rgb="00B5482E"/>
      <sz val="11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pivotButton="0" quotePrefix="0" xfId="0"/>
    <xf numFmtId="0" fontId="5" fillId="3" borderId="0" applyAlignment="1" pivotButton="0" quotePrefix="0" xfId="0">
      <alignment vertical="center" wrapText="1"/>
    </xf>
    <xf numFmtId="0" fontId="4" fillId="2" borderId="0" pivotButton="0" quotePrefix="0" xfId="0"/>
    <xf numFmtId="165" fontId="4" fillId="2" borderId="0" pivotButton="0" quotePrefix="0" xfId="0"/>
    <xf numFmtId="165" fontId="6" fillId="0" borderId="0" pivotButton="0" quotePrefix="0" xfId="0"/>
    <xf numFmtId="166" fontId="6" fillId="0" borderId="0" pivotButton="0" quotePrefix="0" xfId="0"/>
    <xf numFmtId="16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8" customWidth="1" min="8" max="8"/>
  </cols>
  <sheetData>
    <row r="1">
      <c r="A1" s="1" t="inlineStr">
        <is>
          <t>Voids, Comps and Discounts Tracker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Period gross sales ($)</t>
        </is>
      </c>
      <c r="B4" s="4" t="n">
        <v>85000</v>
      </c>
    </row>
    <row r="6">
      <c r="A6" s="5" t="inlineStr">
        <is>
          <t>Employee</t>
        </is>
      </c>
      <c r="B6" s="5" t="inlineStr">
        <is>
          <t>Gross sales</t>
        </is>
      </c>
      <c r="C6" s="5" t="inlineStr">
        <is>
          <t>Voids $</t>
        </is>
      </c>
      <c r="D6" s="5" t="inlineStr">
        <is>
          <t>Comps $</t>
        </is>
      </c>
      <c r="E6" s="5" t="inlineStr">
        <is>
          <t>Discounts $</t>
        </is>
      </c>
      <c r="F6" s="5" t="inlineStr">
        <is>
          <t>Total adj. $</t>
        </is>
      </c>
      <c r="G6" s="5" t="inlineStr">
        <is>
          <t>Adj. % of sales</t>
        </is>
      </c>
      <c r="H6" s="5" t="inlineStr">
        <is>
          <t>Flag</t>
        </is>
      </c>
    </row>
    <row r="7">
      <c r="A7" s="6" t="inlineStr">
        <is>
          <t>Server A</t>
        </is>
      </c>
      <c r="B7" s="4" t="n">
        <v>14000</v>
      </c>
      <c r="C7" s="7" t="n">
        <v>90</v>
      </c>
      <c r="D7" s="7" t="n">
        <v>150</v>
      </c>
      <c r="E7" s="7" t="n">
        <v>200</v>
      </c>
      <c r="F7" s="8">
        <f>IF(B7="","",SUM(C7:E7))</f>
        <v/>
      </c>
      <c r="G7" s="9">
        <f>IF(OR(B7="",B7=0),"",F7/B7)</f>
        <v/>
      </c>
      <c r="H7" s="8">
        <f>IF(G7="","",IF(G7&gt;2*$B$22,"INVESTIGATE",IF(G7&gt;1.5*$B$22,"Review","OK")))</f>
        <v/>
      </c>
    </row>
    <row r="8">
      <c r="A8" s="6" t="inlineStr">
        <is>
          <t>Server B</t>
        </is>
      </c>
      <c r="B8" s="4" t="n">
        <v>12500</v>
      </c>
      <c r="C8" s="7" t="n">
        <v>110</v>
      </c>
      <c r="D8" s="7" t="n">
        <v>160</v>
      </c>
      <c r="E8" s="7" t="n">
        <v>180</v>
      </c>
      <c r="F8" s="8">
        <f>IF(B8="","",SUM(C8:E8))</f>
        <v/>
      </c>
      <c r="G8" s="9">
        <f>IF(OR(B8="",B8=0),"",F8/B8)</f>
        <v/>
      </c>
      <c r="H8" s="8">
        <f>IF(G8="","",IF(G8&gt;2*$B$22,"INVESTIGATE",IF(G8&gt;1.5*$B$22,"Review","OK")))</f>
        <v/>
      </c>
    </row>
    <row r="9">
      <c r="A9" s="6" t="inlineStr">
        <is>
          <t>Server C</t>
        </is>
      </c>
      <c r="B9" s="4" t="n">
        <v>13800</v>
      </c>
      <c r="C9" s="7" t="n">
        <v>420</v>
      </c>
      <c r="D9" s="7" t="n">
        <v>140</v>
      </c>
      <c r="E9" s="7" t="n">
        <v>210</v>
      </c>
      <c r="F9" s="8">
        <f>IF(B9="","",SUM(C9:E9))</f>
        <v/>
      </c>
      <c r="G9" s="9">
        <f>IF(OR(B9="",B9=0),"",F9/B9)</f>
        <v/>
      </c>
      <c r="H9" s="8">
        <f>IF(G9="","",IF(G9&gt;2*$B$22,"INVESTIGATE",IF(G9&gt;1.5*$B$22,"Review","OK")))</f>
        <v/>
      </c>
    </row>
    <row r="10">
      <c r="A10" s="6" t="inlineStr">
        <is>
          <t>Bartender D</t>
        </is>
      </c>
      <c r="B10" s="4" t="n">
        <v>16000</v>
      </c>
      <c r="C10" s="7" t="n">
        <v>60</v>
      </c>
      <c r="D10" s="7" t="n">
        <v>90</v>
      </c>
      <c r="E10" s="7" t="n">
        <v>300</v>
      </c>
      <c r="F10" s="8">
        <f>IF(B10="","",SUM(C10:E10))</f>
        <v/>
      </c>
      <c r="G10" s="9">
        <f>IF(OR(B10="",B10=0),"",F10/B10)</f>
        <v/>
      </c>
      <c r="H10" s="8">
        <f>IF(G10="","",IF(G10&gt;2*$B$22,"INVESTIGATE",IF(G10&gt;1.5*$B$22,"Review","OK")))</f>
        <v/>
      </c>
    </row>
    <row r="11">
      <c r="A11" s="6" t="n"/>
      <c r="B11" s="7" t="n"/>
      <c r="C11" s="7" t="n"/>
      <c r="D11" s="7" t="n"/>
      <c r="E11" s="7" t="n"/>
      <c r="F11" s="8">
        <f>IF(B11="","",SUM(C11:E11))</f>
        <v/>
      </c>
      <c r="G11" s="9">
        <f>IF(OR(B11="",B11=0),"",F11/B11)</f>
        <v/>
      </c>
      <c r="H11" s="8">
        <f>IF(G11="","",IF(G11&gt;2*$B$22,"INVESTIGATE",IF(G11&gt;1.5*$B$22,"Review","OK")))</f>
        <v/>
      </c>
    </row>
    <row r="12">
      <c r="A12" s="6" t="n"/>
      <c r="B12" s="7" t="n"/>
      <c r="C12" s="7" t="n"/>
      <c r="D12" s="7" t="n"/>
      <c r="E12" s="7" t="n"/>
      <c r="F12" s="8">
        <f>IF(B12="","",SUM(C12:E12))</f>
        <v/>
      </c>
      <c r="G12" s="9">
        <f>IF(OR(B12="",B12=0),"",F12/B12)</f>
        <v/>
      </c>
      <c r="H12" s="8">
        <f>IF(G12="","",IF(G12&gt;2*$B$22,"INVESTIGATE",IF(G12&gt;1.5*$B$22,"Review","OK")))</f>
        <v/>
      </c>
    </row>
    <row r="13">
      <c r="A13" s="6" t="n"/>
      <c r="B13" s="7" t="n"/>
      <c r="C13" s="7" t="n"/>
      <c r="D13" s="7" t="n"/>
      <c r="E13" s="7" t="n"/>
      <c r="F13" s="8">
        <f>IF(B13="","",SUM(C13:E13))</f>
        <v/>
      </c>
      <c r="G13" s="9">
        <f>IF(OR(B13="",B13=0),"",F13/B13)</f>
        <v/>
      </c>
      <c r="H13" s="8">
        <f>IF(G13="","",IF(G13&gt;2*$B$22,"INVESTIGATE",IF(G13&gt;1.5*$B$22,"Review","OK")))</f>
        <v/>
      </c>
    </row>
    <row r="14">
      <c r="A14" s="6" t="n"/>
      <c r="B14" s="7" t="n"/>
      <c r="C14" s="7" t="n"/>
      <c r="D14" s="7" t="n"/>
      <c r="E14" s="7" t="n"/>
      <c r="F14" s="8">
        <f>IF(B14="","",SUM(C14:E14))</f>
        <v/>
      </c>
      <c r="G14" s="9">
        <f>IF(OR(B14="",B14=0),"",F14/B14)</f>
        <v/>
      </c>
      <c r="H14" s="8">
        <f>IF(G14="","",IF(G14&gt;2*$B$22,"INVESTIGATE",IF(G14&gt;1.5*$B$22,"Review","OK")))</f>
        <v/>
      </c>
    </row>
    <row r="15">
      <c r="A15" s="6" t="n"/>
      <c r="B15" s="7" t="n"/>
      <c r="C15" s="7" t="n"/>
      <c r="D15" s="7" t="n"/>
      <c r="E15" s="7" t="n"/>
      <c r="F15" s="8">
        <f>IF(B15="","",SUM(C15:E15))</f>
        <v/>
      </c>
      <c r="G15" s="9">
        <f>IF(OR(B15="",B15=0),"",F15/B15)</f>
        <v/>
      </c>
      <c r="H15" s="8">
        <f>IF(G15="","",IF(G15&gt;2*$B$22,"INVESTIGATE",IF(G15&gt;1.5*$B$22,"Review","OK")))</f>
        <v/>
      </c>
    </row>
    <row r="16">
      <c r="A16" s="6" t="n"/>
      <c r="B16" s="7" t="n"/>
      <c r="C16" s="7" t="n"/>
      <c r="D16" s="7" t="n"/>
      <c r="E16" s="7" t="n"/>
      <c r="F16" s="8">
        <f>IF(B16="","",SUM(C16:E16))</f>
        <v/>
      </c>
      <c r="G16" s="9">
        <f>IF(OR(B16="",B16=0),"",F16/B16)</f>
        <v/>
      </c>
      <c r="H16" s="8">
        <f>IF(G16="","",IF(G16&gt;2*$B$22,"INVESTIGATE",IF(G16&gt;1.5*$B$22,"Review","OK")))</f>
        <v/>
      </c>
    </row>
    <row r="17">
      <c r="A17" s="6" t="n"/>
      <c r="B17" s="7" t="n"/>
      <c r="C17" s="7" t="n"/>
      <c r="D17" s="7" t="n"/>
      <c r="E17" s="7" t="n"/>
      <c r="F17" s="8">
        <f>IF(B17="","",SUM(C17:E17))</f>
        <v/>
      </c>
      <c r="G17" s="9">
        <f>IF(OR(B17="",B17=0),"",F17/B17)</f>
        <v/>
      </c>
      <c r="H17" s="8">
        <f>IF(G17="","",IF(G17&gt;2*$B$22,"INVESTIGATE",IF(G17&gt;1.5*$B$22,"Review","OK")))</f>
        <v/>
      </c>
    </row>
    <row r="18">
      <c r="A18" s="6" t="n"/>
      <c r="B18" s="7" t="n"/>
      <c r="C18" s="7" t="n"/>
      <c r="D18" s="7" t="n"/>
      <c r="E18" s="7" t="n"/>
      <c r="F18" s="8">
        <f>IF(B18="","",SUM(C18:E18))</f>
        <v/>
      </c>
      <c r="G18" s="9">
        <f>IF(OR(B18="",B18=0),"",F18/B18)</f>
        <v/>
      </c>
      <c r="H18" s="8">
        <f>IF(G18="","",IF(G18&gt;2*$B$22,"INVESTIGATE",IF(G18&gt;1.5*$B$22,"Review","OK")))</f>
        <v/>
      </c>
    </row>
    <row r="19">
      <c r="A19" s="3" t="inlineStr">
        <is>
          <t>TOTALS</t>
        </is>
      </c>
      <c r="B19" s="10">
        <f>SUM(B7:B18)</f>
        <v/>
      </c>
      <c r="C19" s="8">
        <f>SUM(C7:C18)</f>
        <v/>
      </c>
      <c r="D19" s="8">
        <f>SUM(D7:D18)</f>
        <v/>
      </c>
      <c r="E19" s="8">
        <f>SUM(E7:E18)</f>
        <v/>
      </c>
      <c r="F19" s="8">
        <f>SUM(F7:F18)</f>
        <v/>
      </c>
    </row>
    <row r="21">
      <c r="A21" s="3" t="inlineStr">
        <is>
          <t>Void % of sales</t>
        </is>
      </c>
      <c r="B21" s="9">
        <f>IF(B4=0,0,C19/B4)</f>
        <v/>
      </c>
    </row>
    <row r="22">
      <c r="A22" s="3" t="inlineStr">
        <is>
          <t>Team average adj. %</t>
        </is>
      </c>
      <c r="B22" s="9">
        <f>IF(B19=0,0,F19/B19)</f>
        <v/>
      </c>
    </row>
    <row r="23">
      <c r="A23" s="3" t="inlineStr">
        <is>
          <t>Comp % of sales</t>
        </is>
      </c>
      <c r="B23" s="9">
        <f>IF(B4=0,0,D19/B4)</f>
        <v/>
      </c>
    </row>
    <row r="25">
      <c r="A25" s="11" t="inlineStr">
        <is>
          <t>Flags: Review = 1.5x team average, INVESTIGATE = 2x. A flag starts a conversation, not an accusation.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2026-10-12T12:41:48Z</dcterms:created>
  <dcterms:modified xmlns:dcterms="http://purl.org/dc/terms/" xmlns:xsi="http://www.w3.org/2001/XMLSchema-instance" xsi:type="dcterms:W3CDTF">2026-10-12T12:41:49Z</dcterms:modified>
</cp:coreProperties>
</file>