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it Calculator" sheetId="1" state="visible" r:id="rId1"/>
    <sheet xmlns:r="http://schemas.openxmlformats.org/officeDocument/2006/relationships" name="Concept Screen" sheetId="2" state="visible" r:id="rId2"/>
    <sheet xmlns:r="http://schemas.openxmlformats.org/officeDocument/2006/relationships" name="30-Day Launch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'$'#,##0.00"/>
    <numFmt numFmtId="165" formatCode="0.0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B5482E"/>
      <sz val="12"/>
    </font>
    <font>
      <color rgb="002A2622"/>
    </font>
    <font>
      <i val="1"/>
      <color rgb="008F7A6A"/>
      <sz val="9"/>
    </font>
    <font>
      <b val="1"/>
      <color rgb="00FFFFFF"/>
    </font>
    <font/>
    <font>
      <b val="1"/>
      <color rgb="00B5482E"/>
    </font>
    <font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164" fontId="5" fillId="2" borderId="0" pivotButton="0" quotePrefix="0" xfId="0"/>
    <xf numFmtId="9" fontId="5" fillId="2" borderId="0" pivotButton="0" quotePrefix="0" xfId="0"/>
    <xf numFmtId="165" fontId="5" fillId="2" borderId="0" pivotButton="0" quotePrefix="0" xfId="0"/>
    <xf numFmtId="1" fontId="5" fillId="2" borderId="0" pivotButton="0" quotePrefix="0" xfId="0"/>
    <xf numFmtId="0" fontId="6" fillId="0" borderId="0" pivotButton="0" quotePrefix="0" xfId="0"/>
    <xf numFmtId="0" fontId="7" fillId="3" borderId="0" pivotButton="0" quotePrefix="0" xfId="0"/>
    <xf numFmtId="164" fontId="8" fillId="0" borderId="0" pivotButton="0" quotePrefix="0" xfId="0"/>
    <xf numFmtId="0" fontId="3" fillId="0" borderId="0" pivotButton="0" quotePrefix="0" xfId="0"/>
    <xf numFmtId="164" fontId="9" fillId="0" borderId="0" pivotButton="0" quotePrefix="0" xfId="0"/>
    <xf numFmtId="164" fontId="4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5" fillId="2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4" customWidth="1" min="3" max="3"/>
    <col width="30" customWidth="1" min="4" max="4"/>
  </cols>
  <sheetData>
    <row r="1">
      <c r="A1" s="1" t="inlineStr">
        <is>
          <t>Virtual Brand Profit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YOUR NUMBERS (fill the yellow cells)</t>
        </is>
      </c>
    </row>
    <row r="6">
      <c r="A6" s="4" t="inlineStr">
        <is>
          <t>Average ticket ($)</t>
        </is>
      </c>
      <c r="B6" s="5" t="n">
        <v>24</v>
      </c>
    </row>
    <row r="7">
      <c r="A7" s="4" t="inlineStr">
        <is>
          <t>Food cost % of ticket</t>
        </is>
      </c>
      <c r="B7" s="6" t="n">
        <v>0.3</v>
      </c>
    </row>
    <row r="8">
      <c r="A8" s="4" t="inlineStr">
        <is>
          <t>Delivery app commission %</t>
        </is>
      </c>
      <c r="B8" s="6" t="n">
        <v>0.25</v>
      </c>
    </row>
    <row r="9">
      <c r="A9" s="4" t="inlineStr">
        <is>
          <t>Packaging cost per order ($)</t>
        </is>
      </c>
      <c r="B9" s="5" t="n">
        <v>0.85</v>
      </c>
    </row>
    <row r="10">
      <c r="A10" s="4" t="inlineStr">
        <is>
          <t>Extra labor hours per week</t>
        </is>
      </c>
      <c r="B10" s="7" t="n">
        <v>6</v>
      </c>
    </row>
    <row r="11">
      <c r="A11" s="4" t="inlineStr">
        <is>
          <t>Wage per hour ($)</t>
        </is>
      </c>
      <c r="B11" s="5" t="n">
        <v>18</v>
      </c>
    </row>
    <row r="12">
      <c r="A12" s="4" t="inlineStr">
        <is>
          <t>One-time startup cost ($)</t>
        </is>
      </c>
      <c r="B12" s="5" t="n">
        <v>600</v>
      </c>
    </row>
    <row r="13">
      <c r="A13" s="4" t="inlineStr">
        <is>
          <t>Orders per week (app)</t>
        </is>
      </c>
      <c r="B13" s="8" t="n">
        <v>30</v>
      </c>
    </row>
    <row r="14">
      <c r="A14" s="4" t="inlineStr">
        <is>
          <t>Orders per week (your own site)</t>
        </is>
      </c>
      <c r="B14" s="8" t="n">
        <v>10</v>
      </c>
    </row>
    <row r="16">
      <c r="A16" s="9" t="inlineStr">
        <is>
          <t>Own-site orders assume commission-free ordering (e.g. Cobblestone POS) — commission = 0 on those.</t>
        </is>
      </c>
    </row>
    <row r="18">
      <c r="A18" s="3" t="inlineStr">
        <is>
          <t>PER-ORDER ECONOMICS</t>
        </is>
      </c>
    </row>
    <row r="19">
      <c r="A19" s="10" t="inlineStr">
        <is>
          <t>Line</t>
        </is>
      </c>
      <c r="B19" s="10" t="inlineStr">
        <is>
          <t>Delivery app order</t>
        </is>
      </c>
      <c r="C19" s="10" t="inlineStr">
        <is>
          <t>Direct order</t>
        </is>
      </c>
      <c r="D19" s="10" t="inlineStr"/>
    </row>
    <row r="20">
      <c r="A20" s="4" t="inlineStr">
        <is>
          <t>Ticket</t>
        </is>
      </c>
      <c r="B20" s="11">
        <f>B6</f>
        <v/>
      </c>
      <c r="C20" s="11">
        <f>B6</f>
        <v/>
      </c>
    </row>
    <row r="21">
      <c r="A21" s="4" t="inlineStr">
        <is>
          <t>Food cost</t>
        </is>
      </c>
      <c r="B21" s="11">
        <f>-B6*B7</f>
        <v/>
      </c>
      <c r="C21" s="11">
        <f>-B6*B7</f>
        <v/>
      </c>
    </row>
    <row r="22">
      <c r="A22" s="4" t="inlineStr">
        <is>
          <t>Commission</t>
        </is>
      </c>
      <c r="B22" s="11">
        <f>-B6*B8</f>
        <v/>
      </c>
      <c r="C22" s="11">
        <f>0</f>
        <v/>
      </c>
    </row>
    <row r="23">
      <c r="A23" s="4" t="inlineStr">
        <is>
          <t>Packaging</t>
        </is>
      </c>
      <c r="B23" s="11">
        <f>-B9</f>
        <v/>
      </c>
      <c r="C23" s="11">
        <f>-B9</f>
        <v/>
      </c>
    </row>
    <row r="24">
      <c r="A24" s="12" t="inlineStr">
        <is>
          <t>Contribution per order</t>
        </is>
      </c>
      <c r="B24" s="13">
        <f>SUM(B20:B23)</f>
        <v/>
      </c>
      <c r="C24" s="13">
        <f>SUM(C20:C23)</f>
        <v/>
      </c>
    </row>
    <row r="26">
      <c r="A26" s="3" t="inlineStr">
        <is>
          <t>WEEKLY RESULT</t>
        </is>
      </c>
    </row>
    <row r="27">
      <c r="A27" s="4" t="inlineStr">
        <is>
          <t>Weekly contribution (app orders)</t>
        </is>
      </c>
      <c r="B27" s="11">
        <f>B24*B13</f>
        <v/>
      </c>
    </row>
    <row r="28">
      <c r="A28" s="4" t="inlineStr">
        <is>
          <t>Weekly contribution (direct orders)</t>
        </is>
      </c>
      <c r="B28" s="11">
        <f>C24*B14</f>
        <v/>
      </c>
    </row>
    <row r="29">
      <c r="A29" s="4" t="inlineStr">
        <is>
          <t>Weekly added labor cost</t>
        </is>
      </c>
      <c r="B29" s="11">
        <f>-B10*B11</f>
        <v/>
      </c>
    </row>
    <row r="30">
      <c r="A30" s="12" t="inlineStr">
        <is>
          <t>WEEKLY INCREMENTAL PROFIT</t>
        </is>
      </c>
      <c r="B30" s="14">
        <f>SUM(B27:B29)</f>
        <v/>
      </c>
    </row>
    <row r="31">
      <c r="A31" s="12" t="inlineStr">
        <is>
          <t>Monthly incremental profit</t>
        </is>
      </c>
      <c r="B31" s="14">
        <f>B30*4.33</f>
        <v/>
      </c>
    </row>
    <row r="32">
      <c r="A32" s="4" t="inlineStr">
        <is>
          <t>Weeks to repay startup cost</t>
        </is>
      </c>
      <c r="B32" s="15">
        <f>IF(B30&lt;=0,"never at these numbers",B12/B30)</f>
        <v/>
      </c>
    </row>
    <row r="34">
      <c r="A34" s="3" t="inlineStr">
        <is>
          <t>BREAK-EVEN</t>
        </is>
      </c>
    </row>
    <row r="35">
      <c r="A35" s="4" t="inlineStr">
        <is>
          <t>App orders/week needed to cover added labor</t>
        </is>
      </c>
      <c r="B35" s="16">
        <f>IF(B24&lt;=0,"item is unprofitable on apps",ROUNDUP((B10*B11)/B24,0))</f>
        <v/>
      </c>
    </row>
    <row r="36">
      <c r="A36" s="4" t="inlineStr">
        <is>
          <t>App orders/week needed to clear $500/month profit</t>
        </is>
      </c>
      <c r="B36" s="16">
        <f>IF(B24&lt;=0,"item is unprofitable on apps",ROUNDUP(((500/4.33)+(B10*B11))/B24,0))</f>
        <v/>
      </c>
    </row>
    <row r="38">
      <c r="A38" s="9" t="inlineStr">
        <is>
          <t>If break-even is higher than what your slow hours can realistically produce, shrink the menu or raise app prices before launching.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34" customWidth="1" min="3" max="3"/>
  </cols>
  <sheetData>
    <row r="1">
      <c r="A1" s="1" t="inlineStr">
        <is>
          <t>Concept Screen — should you launch it?</t>
        </is>
      </c>
    </row>
    <row r="2">
      <c r="A2" s="2" t="inlineStr">
        <is>
          <t>The Restaurant Owner Hub  ·  free tool</t>
        </is>
      </c>
    </row>
    <row r="4">
      <c r="A4" s="10" t="inlineStr">
        <is>
          <t>Test (score 1-5)</t>
        </is>
      </c>
      <c r="B4" s="10" t="inlineStr">
        <is>
          <t>Score</t>
        </is>
      </c>
      <c r="C4" s="10" t="inlineStr">
        <is>
          <t>What a 5 looks like</t>
        </is>
      </c>
    </row>
    <row r="5">
      <c r="A5" s="4" t="inlineStr">
        <is>
          <t>% of ingredients you already stock</t>
        </is>
      </c>
      <c r="B5" s="17" t="n">
        <v>0</v>
      </c>
      <c r="C5" s="18" t="inlineStr">
        <is>
          <t>70%+ shared with current menu</t>
        </is>
      </c>
    </row>
    <row r="6">
      <c r="A6" s="4" t="inlineStr">
        <is>
          <t>Travels well 20 minutes in a bag</t>
        </is>
      </c>
      <c r="B6" s="17" t="n">
        <v>0</v>
      </c>
      <c r="C6" s="18" t="inlineStr">
        <is>
          <t>Arrives as good as it left</t>
        </is>
      </c>
    </row>
    <row r="7">
      <c r="A7" s="4" t="inlineStr">
        <is>
          <t>Orders land in your SLOW hours</t>
        </is>
      </c>
      <c r="B7" s="17" t="n">
        <v>0</v>
      </c>
      <c r="C7" s="18" t="inlineStr">
        <is>
          <t>2-5pm / late night, not 6-8pm</t>
        </is>
      </c>
    </row>
    <row r="8">
      <c r="A8" s="4" t="inlineStr">
        <is>
          <t>Menu is 10 items or fewer</t>
        </is>
      </c>
      <c r="B8" s="17" t="n">
        <v>0</v>
      </c>
      <c r="C8" s="18" t="inlineStr">
        <is>
          <t>6-8 tight, repeatable items</t>
        </is>
      </c>
    </row>
    <row r="9">
      <c r="A9" s="4" t="inlineStr">
        <is>
          <t>No new equipment needed</t>
        </is>
      </c>
      <c r="B9" s="17" t="n">
        <v>0</v>
      </c>
      <c r="C9" s="18" t="inlineStr">
        <is>
          <t>Fits existing line and prep</t>
        </is>
      </c>
    </row>
    <row r="10">
      <c r="A10" s="4" t="inlineStr">
        <is>
          <t>Kitchen has capacity without new hires</t>
        </is>
      </c>
      <c r="B10" s="17" t="n">
        <v>0</v>
      </c>
      <c r="C10" s="18" t="inlineStr">
        <is>
          <t>Current crew absorbs it</t>
        </is>
      </c>
    </row>
    <row r="11">
      <c r="A11" s="4" t="inlineStr">
        <is>
          <t>Name and handles are available</t>
        </is>
      </c>
      <c r="B11" s="17" t="n">
        <v>0</v>
      </c>
      <c r="C11" s="18" t="inlineStr">
        <is>
          <t>Clean brand you can own</t>
        </is>
      </c>
    </row>
    <row r="13">
      <c r="A13" s="12" t="inlineStr">
        <is>
          <t>TOTAL (out of 35)</t>
        </is>
      </c>
      <c r="B13" s="3">
        <f>SUM(B5:B11)</f>
        <v/>
      </c>
    </row>
    <row r="14">
      <c r="A14" s="12" t="inlineStr">
        <is>
          <t>Verdict</t>
        </is>
      </c>
      <c r="B14" s="16">
        <f>IF(B13&gt;=28,"Launch it",IF(B13&gt;=21,"Fix the low scores first","Don't launch yet"))</f>
        <v/>
      </c>
    </row>
    <row r="16">
      <c r="A16" s="9" t="inlineStr">
        <is>
          <t>Any single score of 1-2 on ingredients, hours, or capacity is a stop sign on its own.</t>
        </is>
      </c>
    </row>
  </sheetData>
  <mergeCells count="1">
    <mergeCell ref="B14:C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10" customWidth="1" min="1" max="1"/>
    <col width="52" customWidth="1" min="2" max="2"/>
    <col width="14" customWidth="1" min="3" max="3"/>
    <col width="18" customWidth="1" min="4" max="4"/>
  </cols>
  <sheetData>
    <row r="1">
      <c r="A1" s="1" t="inlineStr">
        <is>
          <t>30-Day Launch Plan</t>
        </is>
      </c>
    </row>
    <row r="2">
      <c r="A2" s="2" t="inlineStr">
        <is>
          <t>The Restaurant Owner Hub  ·  free tool</t>
        </is>
      </c>
    </row>
    <row r="4">
      <c r="A4" s="10" t="inlineStr">
        <is>
          <t>Week</t>
        </is>
      </c>
      <c r="B4" s="10" t="inlineStr">
        <is>
          <t>Task</t>
        </is>
      </c>
      <c r="C4" s="10" t="inlineStr">
        <is>
          <t>Done?</t>
        </is>
      </c>
      <c r="D4" s="10" t="inlineStr">
        <is>
          <t>Owner</t>
        </is>
      </c>
    </row>
    <row r="5">
      <c r="A5" s="16" t="n">
        <v>1</v>
      </c>
      <c r="B5" t="inlineStr">
        <is>
          <t>Score the concept on the Concept Screen tab</t>
        </is>
      </c>
      <c r="C5" s="17" t="inlineStr"/>
      <c r="D5" s="17" t="inlineStr"/>
    </row>
    <row r="6">
      <c r="A6" s="16" t="n">
        <v>1</v>
      </c>
      <c r="B6" t="inlineStr">
        <is>
          <t>Run the Profit Calculator and set your app menu prices</t>
        </is>
      </c>
      <c r="C6" s="17" t="inlineStr"/>
      <c r="D6" s="17" t="inlineStr"/>
    </row>
    <row r="7">
      <c r="A7" s="16" t="n">
        <v>1</v>
      </c>
      <c r="B7" t="inlineStr">
        <is>
          <t>Lock a 6-10 item menu; write prep steps for each</t>
        </is>
      </c>
      <c r="C7" s="17" t="inlineStr"/>
      <c r="D7" s="17" t="inlineStr"/>
    </row>
    <row r="8">
      <c r="A8" s="16" t="n">
        <v>2</v>
      </c>
      <c r="B8" t="inlineStr">
        <is>
          <t>Register brand name, domain, and social handles</t>
        </is>
      </c>
      <c r="C8" s="17" t="inlineStr"/>
      <c r="D8" s="17" t="inlineStr"/>
    </row>
    <row r="9">
      <c r="A9" s="16" t="n">
        <v>2</v>
      </c>
      <c r="B9" t="inlineStr">
        <is>
          <t>Build the menu in your POS as a separate revenue center</t>
        </is>
      </c>
      <c r="C9" s="17" t="inlineStr"/>
      <c r="D9" s="17" t="inlineStr"/>
    </row>
    <row r="10">
      <c r="A10" s="16" t="n">
        <v>2</v>
      </c>
      <c r="B10" t="inlineStr">
        <is>
          <t>Set up commission-free online ordering on your own site</t>
        </is>
      </c>
      <c r="C10" s="17" t="inlineStr"/>
      <c r="D10" s="17" t="inlineStr"/>
    </row>
    <row r="11">
      <c r="A11" s="16" t="n">
        <v>3</v>
      </c>
      <c r="B11" t="inlineStr">
        <is>
          <t>Shoot real photos of every item in daylight</t>
        </is>
      </c>
      <c r="C11" s="17" t="inlineStr"/>
      <c r="D11" s="17" t="inlineStr"/>
    </row>
    <row r="12">
      <c r="A12" s="16" t="n">
        <v>3</v>
      </c>
      <c r="B12" t="inlineStr">
        <is>
          <t>Create delivery app listings; set hours to your SLOW hours only</t>
        </is>
      </c>
      <c r="C12" s="17" t="inlineStr"/>
      <c r="D12" s="17" t="inlineStr"/>
    </row>
    <row r="13">
      <c r="A13" s="16" t="n">
        <v>3</v>
      </c>
      <c r="B13" t="inlineStr">
        <is>
          <t>Order packaging, labels, and branded stickers</t>
        </is>
      </c>
      <c r="C13" s="17" t="inlineStr"/>
      <c r="D13" s="17" t="inlineStr"/>
    </row>
    <row r="14">
      <c r="A14" s="16" t="n">
        <v>4</v>
      </c>
      <c r="B14" t="inlineStr">
        <is>
          <t>Run a staff walkthrough: how tickets appear, ticket time target</t>
        </is>
      </c>
      <c r="C14" s="17" t="inlineStr"/>
      <c r="D14" s="17" t="inlineStr"/>
    </row>
    <row r="15">
      <c r="A15" s="16" t="n">
        <v>4</v>
      </c>
      <c r="B15" t="inlineStr">
        <is>
          <t>Soft launch 3 days; check ticket times against dine-in</t>
        </is>
      </c>
      <c r="C15" s="17" t="inlineStr"/>
      <c r="D15" s="17" t="inlineStr"/>
    </row>
    <row r="16">
      <c r="A16" s="16" t="n">
        <v>4</v>
      </c>
      <c r="B16" t="inlineStr">
        <is>
          <t>Post launch to your email list and social</t>
        </is>
      </c>
      <c r="C16" s="17" t="inlineStr"/>
      <c r="D16" s="17" t="inlineStr"/>
    </row>
    <row r="17">
      <c r="A17" s="16" t="inlineStr">
        <is>
          <t>60d</t>
        </is>
      </c>
      <c r="B17" t="inlineStr">
        <is>
          <t>Re-run the Profit Calculator with real numbers; keep or kill</t>
        </is>
      </c>
      <c r="C17" s="17" t="inlineStr"/>
      <c r="D17" s="17" t="inlineStr"/>
    </row>
    <row r="19">
      <c r="A19" s="12" t="inlineStr">
        <is>
          <t>Tasks marked done</t>
        </is>
      </c>
      <c r="B19" s="16">
        <f>COUNTA(C5:C17)&amp;" of 13"</f>
        <v/>
      </c>
    </row>
    <row r="21">
      <c r="A21" s="9" t="inlineStr">
        <is>
          <t>Don't skip the soft launch. Three quiet days will show you every hole in the workflow before a real rush does.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2026-08-06T12:11:56Z</dcterms:created>
  <dcterms:modified xmlns:dcterms="http://purl.org/dc/terms/" xmlns:xsi="http://www.w3.org/2001/XMLSchema-instance" xsi:type="dcterms:W3CDTF">2026-08-06T12:11:56Z</dcterms:modified>
</cp:coreProperties>
</file>