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 Weekly Transf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0.0%"/>
    <numFmt numFmtId="166" formatCode="$#,##0.00"/>
  </numFmts>
  <fonts count="8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2A2622"/>
    </font>
    <font>
      <color rgb="002A2622"/>
    </font>
    <font>
      <i val="1"/>
      <color rgb="008F7A6A"/>
      <sz val="9"/>
    </font>
    <font>
      <b val="1"/>
      <color rgb="00B5482E"/>
      <sz val="13"/>
    </font>
  </fonts>
  <fills count="3">
    <fill>
      <patternFill/>
    </fill>
    <fill>
      <patternFill patternType="gray125"/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0" pivotButton="0" quotePrefix="0" xfId="0"/>
    <xf numFmtId="0" fontId="6" fillId="0" borderId="0" pivotButton="0" quotePrefix="0" xfId="0"/>
    <xf numFmtId="165" fontId="5" fillId="2" borderId="0" pivotButton="0" quotePrefix="0" xfId="0"/>
    <xf numFmtId="166" fontId="3" fillId="0" borderId="0" pivotButton="0" quotePrefix="0" xfId="0"/>
    <xf numFmtId="166" fontId="7" fillId="0" borderId="0" pivotButton="0" quotePrefix="0" xfId="0"/>
    <xf numFmtId="165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55" customWidth="1" min="3" max="3"/>
  </cols>
  <sheetData>
    <row r="1">
      <c r="A1" s="1" t="inlineStr">
        <is>
          <t>Restaurant Tax Reserve Calculator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INPUTS</t>
        </is>
      </c>
    </row>
    <row r="5">
      <c r="A5" s="4" t="inlineStr">
        <is>
          <t>Weekly net sales ($)</t>
        </is>
      </c>
      <c r="B5" s="5" t="n">
        <v>18000</v>
      </c>
      <c r="C5" s="6" t="inlineStr">
        <is>
          <t>Before tax, from your POS</t>
        </is>
      </c>
    </row>
    <row r="6">
      <c r="A6" s="4" t="inlineStr">
        <is>
          <t>Sales tax rate</t>
        </is>
      </c>
      <c r="B6" s="7" t="n">
        <v>0.075</v>
      </c>
      <c r="C6" s="6" t="inlineStr">
        <is>
          <t>Combined state + local</t>
        </is>
      </c>
    </row>
    <row r="7">
      <c r="A7" s="4" t="inlineStr">
        <is>
          <t>Payroll taxes withheld + employer share ($)</t>
        </is>
      </c>
      <c r="B7" s="5" t="n">
        <v>900</v>
      </c>
      <c r="C7" s="6" t="inlineStr">
        <is>
          <t>From your payroll summary</t>
        </is>
      </c>
    </row>
    <row r="8">
      <c r="A8" s="4" t="inlineStr">
        <is>
          <t>Estimated weekly net profit ($)</t>
        </is>
      </c>
      <c r="B8" s="5" t="n">
        <v>900</v>
      </c>
      <c r="C8" s="6" t="inlineStr">
        <is>
          <t>Use last month's average</t>
        </is>
      </c>
    </row>
    <row r="9">
      <c r="A9" s="4" t="inlineStr">
        <is>
          <t>Income tax reserve %</t>
        </is>
      </c>
      <c r="B9" s="7" t="n">
        <v>0.2</v>
      </c>
      <c r="C9" s="6" t="inlineStr">
        <is>
          <t>Set with your accountant</t>
        </is>
      </c>
    </row>
    <row r="11">
      <c r="A11" s="3" t="inlineStr">
        <is>
          <t>WEEKLY TRANSFER</t>
        </is>
      </c>
    </row>
    <row r="12">
      <c r="A12" s="4" t="inlineStr">
        <is>
          <t>Sales tax collected</t>
        </is>
      </c>
      <c r="B12" s="8">
        <f>B5*B6</f>
        <v/>
      </c>
    </row>
    <row r="13">
      <c r="A13" s="4" t="inlineStr">
        <is>
          <t>Payroll tax reserve</t>
        </is>
      </c>
      <c r="B13" s="8">
        <f>B7</f>
        <v/>
      </c>
    </row>
    <row r="14">
      <c r="A14" s="4" t="inlineStr">
        <is>
          <t>Income tax reserve</t>
        </is>
      </c>
      <c r="B14" s="8">
        <f>MAX(0,B8)*B9</f>
        <v/>
      </c>
    </row>
    <row r="15">
      <c r="A15" s="4" t="inlineStr">
        <is>
          <t>TOTAL TO TRANSFER</t>
        </is>
      </c>
      <c r="B15" s="9">
        <f>SUM(B12:B14)</f>
        <v/>
      </c>
    </row>
    <row r="16">
      <c r="A16" s="4" t="inlineStr">
        <is>
          <t>As % of sales</t>
        </is>
      </c>
      <c r="B16" s="10">
        <f>IF(B5=0,0,B15/B5)</f>
        <v/>
      </c>
    </row>
    <row r="18">
      <c r="A18" s="3" t="inlineStr">
        <is>
          <t>QUARTERLY VIEW (13 weeks)</t>
        </is>
      </c>
    </row>
    <row r="19">
      <c r="A19" s="4" t="inlineStr">
        <is>
          <t>Reserve built in a quarter</t>
        </is>
      </c>
      <c r="B19" s="8">
        <f>B15*13</f>
        <v/>
      </c>
    </row>
    <row r="20">
      <c r="A20" s="4" t="inlineStr">
        <is>
          <t>Current reserve balance ($)</t>
        </is>
      </c>
      <c r="B20" s="5" t="n">
        <v>0</v>
      </c>
    </row>
    <row r="21">
      <c r="A21" s="4" t="inlineStr">
        <is>
          <t>Tax due this quarter ($)</t>
        </is>
      </c>
      <c r="B21" s="5" t="n">
        <v>0</v>
      </c>
    </row>
    <row r="22">
      <c r="A22" s="4" t="inlineStr">
        <is>
          <t>Surplus / (shortfall)</t>
        </is>
      </c>
      <c r="B22" s="8">
        <f>B20+B19-B21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2026-10-17T12:13:01Z</dcterms:created>
  <dcterms:modified xmlns:dcterms="http://purl.org/dc/terms/" xmlns:xsi="http://www.w3.org/2001/XMLSchema-instance" xsi:type="dcterms:W3CDTF">2026-10-17T12:13:01Z</dcterms:modified>
</cp:coreProperties>
</file>