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iday Plan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"/>
  </numFmts>
  <fonts count="9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2A2622"/>
    </font>
    <font>
      <color rgb="002A2622"/>
    </font>
    <font>
      <i val="1"/>
      <color rgb="008F7A6A"/>
      <sz val="9"/>
    </font>
    <font>
      <b val="1"/>
      <color rgb="00FFFFFF"/>
    </font>
    <font>
      <b val="1"/>
      <color rgb="00B5482E"/>
      <sz val="13"/>
    </font>
  </fonts>
  <fills count="4">
    <fill>
      <patternFill/>
    </fill>
    <fill>
      <patternFill patternType="gray125"/>
    </fill>
    <fill>
      <patternFill patternType="solid">
        <fgColor rgb="00FFF6D5"/>
      </patternFill>
    </fill>
    <fill>
      <patternFill patternType="solid">
        <fgColor rgb="00B548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4" fontId="5" fillId="2" borderId="0" pivotButton="0" quotePrefix="0" xfId="0"/>
    <xf numFmtId="0" fontId="6" fillId="0" borderId="0" pivotButton="0" quotePrefix="0" xfId="0"/>
    <xf numFmtId="164" fontId="5" fillId="2" borderId="0" pivotButton="0" quotePrefix="0" xfId="0"/>
    <xf numFmtId="0" fontId="7" fillId="3" borderId="0" applyAlignment="1" pivotButton="0" quotePrefix="0" xfId="0">
      <alignment vertical="center" wrapText="1"/>
    </xf>
    <xf numFmtId="0" fontId="5" fillId="2" borderId="0" pivotButton="0" quotePrefix="0" xfId="0"/>
    <xf numFmtId="165" fontId="5" fillId="2" borderId="0" pivotButton="0" quotePrefix="0" xfId="0"/>
    <xf numFmtId="165" fontId="3" fillId="0" borderId="0" pivotButton="0" quotePrefix="0" xfId="0"/>
    <xf numFmtId="49" fontId="3" fillId="0" borderId="0" pivotButton="0" quotePrefix="0" xfId="0"/>
    <xf numFmtId="165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6" customWidth="1" min="7" max="7"/>
    <col width="16" customWidth="1" min="8" max="8"/>
  </cols>
  <sheetData>
    <row r="1">
      <c r="A1" s="1" t="inlineStr">
        <is>
          <t>Holiday Open-or-Closed Profit Planner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ASSUMPTIONS</t>
        </is>
      </c>
    </row>
    <row r="5">
      <c r="A5" s="4" t="inlineStr">
        <is>
          <t>Holiday pay multiplier</t>
        </is>
      </c>
      <c r="B5" s="5" t="n">
        <v>1.5</v>
      </c>
      <c r="C5" s="6" t="inlineStr">
        <is>
          <t>1.5 = time-and-a-half</t>
        </is>
      </c>
    </row>
    <row r="6">
      <c r="A6" s="4" t="inlineStr">
        <is>
          <t>Food cost %</t>
        </is>
      </c>
      <c r="B6" s="7" t="n">
        <v>0.3</v>
      </c>
      <c r="C6" s="6" t="inlineStr">
        <is>
          <t>From your P&amp;L</t>
        </is>
      </c>
    </row>
    <row r="7">
      <c r="A7" s="4" t="inlineStr">
        <is>
          <t>Other variable cost %</t>
        </is>
      </c>
      <c r="B7" s="7" t="n">
        <v>0.05</v>
      </c>
      <c r="C7" s="6" t="inlineStr">
        <is>
          <t>Card fees, supplies</t>
        </is>
      </c>
    </row>
    <row r="9">
      <c r="A9" s="8" t="inlineStr">
        <is>
          <t>Holiday</t>
        </is>
      </c>
      <c r="B9" s="8" t="inlineStr">
        <is>
          <t>Expected sales</t>
        </is>
      </c>
      <c r="C9" s="8" t="inlineStr">
        <is>
          <t>Regular labor $</t>
        </is>
      </c>
      <c r="D9" s="8" t="inlineStr">
        <is>
          <t>Holiday labor $</t>
        </is>
      </c>
      <c r="E9" s="8" t="inlineStr">
        <is>
          <t>Food cost $</t>
        </is>
      </c>
      <c r="F9" s="8" t="inlineStr">
        <is>
          <t>Other var. $</t>
        </is>
      </c>
      <c r="G9" s="8" t="inlineStr">
        <is>
          <t>Open profit $</t>
        </is>
      </c>
      <c r="H9" s="8" t="inlineStr">
        <is>
          <t>Decision</t>
        </is>
      </c>
    </row>
    <row r="10">
      <c r="A10" s="9" t="inlineStr">
        <is>
          <t>New Year's Day</t>
        </is>
      </c>
      <c r="B10" s="10" t="n">
        <v>0</v>
      </c>
      <c r="C10" s="10" t="n">
        <v>0</v>
      </c>
      <c r="D10" s="11">
        <f>C10*$B$5</f>
        <v/>
      </c>
      <c r="E10" s="11">
        <f>B10*$B$6</f>
        <v/>
      </c>
      <c r="F10" s="11">
        <f>B10*$B$7</f>
        <v/>
      </c>
      <c r="G10" s="11">
        <f>B10-D10-E10-F10</f>
        <v/>
      </c>
      <c r="H10" s="12">
        <f>IF(B10=0,"Enter sales",IF(G10&gt;0,"Open","Closed"))</f>
        <v/>
      </c>
    </row>
    <row r="11">
      <c r="A11" s="9" t="inlineStr">
        <is>
          <t>Valentine's Day</t>
        </is>
      </c>
      <c r="B11" s="10" t="n">
        <v>0</v>
      </c>
      <c r="C11" s="10" t="n">
        <v>0</v>
      </c>
      <c r="D11" s="11">
        <f>C11*$B$5</f>
        <v/>
      </c>
      <c r="E11" s="11">
        <f>B11*$B$6</f>
        <v/>
      </c>
      <c r="F11" s="11">
        <f>B11*$B$7</f>
        <v/>
      </c>
      <c r="G11" s="11">
        <f>B11-D11-E11-F11</f>
        <v/>
      </c>
      <c r="H11" s="12">
        <f>IF(B11=0,"Enter sales",IF(G11&gt;0,"Open","Closed"))</f>
        <v/>
      </c>
    </row>
    <row r="12">
      <c r="A12" s="9" t="inlineStr">
        <is>
          <t>Easter</t>
        </is>
      </c>
      <c r="B12" s="10" t="n">
        <v>0</v>
      </c>
      <c r="C12" s="10" t="n">
        <v>0</v>
      </c>
      <c r="D12" s="11">
        <f>C12*$B$5</f>
        <v/>
      </c>
      <c r="E12" s="11">
        <f>B12*$B$6</f>
        <v/>
      </c>
      <c r="F12" s="11">
        <f>B12*$B$7</f>
        <v/>
      </c>
      <c r="G12" s="11">
        <f>B12-D12-E12-F12</f>
        <v/>
      </c>
      <c r="H12" s="12">
        <f>IF(B12=0,"Enter sales",IF(G12&gt;0,"Open","Closed"))</f>
        <v/>
      </c>
    </row>
    <row r="13">
      <c r="A13" s="9" t="inlineStr">
        <is>
          <t>Mother's Day</t>
        </is>
      </c>
      <c r="B13" s="10" t="n">
        <v>0</v>
      </c>
      <c r="C13" s="10" t="n">
        <v>0</v>
      </c>
      <c r="D13" s="11">
        <f>C13*$B$5</f>
        <v/>
      </c>
      <c r="E13" s="11">
        <f>B13*$B$6</f>
        <v/>
      </c>
      <c r="F13" s="11">
        <f>B13*$B$7</f>
        <v/>
      </c>
      <c r="G13" s="11">
        <f>B13-D13-E13-F13</f>
        <v/>
      </c>
      <c r="H13" s="12">
        <f>IF(B13=0,"Enter sales",IF(G13&gt;0,"Open","Closed"))</f>
        <v/>
      </c>
    </row>
    <row r="14">
      <c r="A14" s="9" t="inlineStr">
        <is>
          <t>Memorial Day</t>
        </is>
      </c>
      <c r="B14" s="10" t="n">
        <v>0</v>
      </c>
      <c r="C14" s="10" t="n">
        <v>0</v>
      </c>
      <c r="D14" s="11">
        <f>C14*$B$5</f>
        <v/>
      </c>
      <c r="E14" s="11">
        <f>B14*$B$6</f>
        <v/>
      </c>
      <c r="F14" s="11">
        <f>B14*$B$7</f>
        <v/>
      </c>
      <c r="G14" s="11">
        <f>B14-D14-E14-F14</f>
        <v/>
      </c>
      <c r="H14" s="12">
        <f>IF(B14=0,"Enter sales",IF(G14&gt;0,"Open","Closed"))</f>
        <v/>
      </c>
    </row>
    <row r="15">
      <c r="A15" s="9" t="inlineStr">
        <is>
          <t>July 4th</t>
        </is>
      </c>
      <c r="B15" s="10" t="n">
        <v>0</v>
      </c>
      <c r="C15" s="10" t="n">
        <v>0</v>
      </c>
      <c r="D15" s="11">
        <f>C15*$B$5</f>
        <v/>
      </c>
      <c r="E15" s="11">
        <f>B15*$B$6</f>
        <v/>
      </c>
      <c r="F15" s="11">
        <f>B15*$B$7</f>
        <v/>
      </c>
      <c r="G15" s="11">
        <f>B15-D15-E15-F15</f>
        <v/>
      </c>
      <c r="H15" s="12">
        <f>IF(B15=0,"Enter sales",IF(G15&gt;0,"Open","Closed"))</f>
        <v/>
      </c>
    </row>
    <row r="16">
      <c r="A16" s="9" t="inlineStr">
        <is>
          <t>Labor Day</t>
        </is>
      </c>
      <c r="B16" s="10" t="n">
        <v>0</v>
      </c>
      <c r="C16" s="10" t="n">
        <v>0</v>
      </c>
      <c r="D16" s="11">
        <f>C16*$B$5</f>
        <v/>
      </c>
      <c r="E16" s="11">
        <f>B16*$B$6</f>
        <v/>
      </c>
      <c r="F16" s="11">
        <f>B16*$B$7</f>
        <v/>
      </c>
      <c r="G16" s="11">
        <f>B16-D16-E16-F16</f>
        <v/>
      </c>
      <c r="H16" s="12">
        <f>IF(B16=0,"Enter sales",IF(G16&gt;0,"Open","Closed"))</f>
        <v/>
      </c>
    </row>
    <row r="17">
      <c r="A17" s="9" t="inlineStr">
        <is>
          <t>Thanksgiving</t>
        </is>
      </c>
      <c r="B17" s="10" t="n">
        <v>0</v>
      </c>
      <c r="C17" s="10" t="n">
        <v>0</v>
      </c>
      <c r="D17" s="11">
        <f>C17*$B$5</f>
        <v/>
      </c>
      <c r="E17" s="11">
        <f>B17*$B$6</f>
        <v/>
      </c>
      <c r="F17" s="11">
        <f>B17*$B$7</f>
        <v/>
      </c>
      <c r="G17" s="11">
        <f>B17-D17-E17-F17</f>
        <v/>
      </c>
      <c r="H17" s="12">
        <f>IF(B17=0,"Enter sales",IF(G17&gt;0,"Open","Closed"))</f>
        <v/>
      </c>
    </row>
    <row r="18">
      <c r="A18" s="9" t="inlineStr">
        <is>
          <t>Christmas Eve</t>
        </is>
      </c>
      <c r="B18" s="10" t="n">
        <v>0</v>
      </c>
      <c r="C18" s="10" t="n">
        <v>0</v>
      </c>
      <c r="D18" s="11">
        <f>C18*$B$5</f>
        <v/>
      </c>
      <c r="E18" s="11">
        <f>B18*$B$6</f>
        <v/>
      </c>
      <c r="F18" s="11">
        <f>B18*$B$7</f>
        <v/>
      </c>
      <c r="G18" s="11">
        <f>B18-D18-E18-F18</f>
        <v/>
      </c>
      <c r="H18" s="12">
        <f>IF(B18=0,"Enter sales",IF(G18&gt;0,"Open","Closed"))</f>
        <v/>
      </c>
    </row>
    <row r="19">
      <c r="A19" s="9" t="inlineStr">
        <is>
          <t>Christmas Day</t>
        </is>
      </c>
      <c r="B19" s="10" t="n">
        <v>0</v>
      </c>
      <c r="C19" s="10" t="n">
        <v>0</v>
      </c>
      <c r="D19" s="11">
        <f>C19*$B$5</f>
        <v/>
      </c>
      <c r="E19" s="11">
        <f>B19*$B$6</f>
        <v/>
      </c>
      <c r="F19" s="11">
        <f>B19*$B$7</f>
        <v/>
      </c>
      <c r="G19" s="11">
        <f>B19-D19-E19-F19</f>
        <v/>
      </c>
      <c r="H19" s="12">
        <f>IF(B19=0,"Enter sales",IF(G19&gt;0,"Open","Closed"))</f>
        <v/>
      </c>
    </row>
    <row r="21">
      <c r="A21" s="4" t="inlineStr">
        <is>
          <t>Total profit if open on all</t>
        </is>
      </c>
      <c r="G21" s="13">
        <f>SUM(G10:G19)</f>
        <v/>
      </c>
    </row>
    <row r="22">
      <c r="A22" s="6" t="inlineStr">
        <is>
          <t>Open profit is before rent and salaried labor. Close if it is negative, unless the day builds loyalty you value.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2026-10-04T02:13:07Z</dcterms:created>
  <dcterms:modified xmlns:dcterms="http://purl.org/dc/terms/" xmlns:xsi="http://www.w3.org/2001/XMLSchema-instance" xsi:type="dcterms:W3CDTF">2026-10-04T02:13:07Z</dcterms:modified>
</cp:coreProperties>
</file>