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/>
    <font>
      <b val="1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0" fontId="5" fillId="3" borderId="1" applyAlignment="1" pivotButton="0" quotePrefix="0" xfId="0">
      <alignment horizontal="center"/>
    </xf>
    <xf numFmtId="0" fontId="4" fillId="0" borderId="1" pivotButton="0" quotePrefix="0" xfId="0"/>
    <xf numFmtId="164" fontId="4" fillId="2" borderId="1" pivotButton="0" quotePrefix="0" xfId="0"/>
    <xf numFmtId="3" fontId="6" fillId="0" borderId="1" pivotButton="0" quotePrefix="0" xfId="0"/>
    <xf numFmtId="164" fontId="7" fillId="0" borderId="1" pivotButton="0" quotePrefix="0" xfId="0"/>
    <xf numFmtId="3" fontId="7" fillId="0" borderId="1" pivotButton="0" quotePrefix="0" xfId="0"/>
    <xf numFmtId="0" fontId="8" fillId="0" borderId="0" pivotButton="0" quotePrefix="0" xfId="0"/>
    <xf numFmtId="164" fontId="8" fillId="0" borderId="1" pivotButton="0" quotePrefix="0" xfId="0"/>
    <xf numFmtId="3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Restaurant Budget Template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Projected annual sales</t>
        </is>
      </c>
      <c r="B4" s="4" t="n">
        <v>1200000</v>
      </c>
    </row>
    <row r="6">
      <c r="A6" s="5" t="inlineStr">
        <is>
          <t>Category</t>
        </is>
      </c>
      <c r="B6" s="5" t="inlineStr">
        <is>
          <t>Target %</t>
        </is>
      </c>
      <c r="C6" s="5" t="inlineStr">
        <is>
          <t>Budgeted $</t>
        </is>
      </c>
      <c r="D6" s="5" t="inlineStr">
        <is>
          <t>Actual $</t>
        </is>
      </c>
      <c r="E6" s="5" t="inlineStr">
        <is>
          <t>Variance</t>
        </is>
      </c>
    </row>
    <row r="7">
      <c r="A7" s="6" t="inlineStr">
        <is>
          <t>Food &amp; beverage (COGS)</t>
        </is>
      </c>
      <c r="B7" s="7" t="n">
        <v>0.31</v>
      </c>
      <c r="C7" s="8">
        <f>$B$4*B7</f>
        <v/>
      </c>
      <c r="D7" s="4" t="inlineStr"/>
      <c r="E7" s="8">
        <f>C7-D7</f>
        <v/>
      </c>
    </row>
    <row r="8">
      <c r="A8" s="6" t="inlineStr">
        <is>
          <t>Labor (incl. taxes/benefits)</t>
        </is>
      </c>
      <c r="B8" s="7" t="n">
        <v>0.3</v>
      </c>
      <c r="C8" s="8">
        <f>$B$4*B8</f>
        <v/>
      </c>
      <c r="D8" s="4" t="inlineStr"/>
      <c r="E8" s="8">
        <f>C8-D8</f>
        <v/>
      </c>
    </row>
    <row r="9">
      <c r="A9" s="6" t="inlineStr">
        <is>
          <t>Occupancy (rent+utilities)</t>
        </is>
      </c>
      <c r="B9" s="7" t="n">
        <v>0.08</v>
      </c>
      <c r="C9" s="8">
        <f>$B$4*B9</f>
        <v/>
      </c>
      <c r="D9" s="4" t="inlineStr"/>
      <c r="E9" s="8">
        <f>C9-D9</f>
        <v/>
      </c>
    </row>
    <row r="10">
      <c r="A10" s="6" t="inlineStr">
        <is>
          <t>Marketing</t>
        </is>
      </c>
      <c r="B10" s="7" t="n">
        <v>0.03</v>
      </c>
      <c r="C10" s="8">
        <f>$B$4*B10</f>
        <v/>
      </c>
      <c r="D10" s="4" t="inlineStr"/>
      <c r="E10" s="8">
        <f>C10-D10</f>
        <v/>
      </c>
    </row>
    <row r="11">
      <c r="A11" s="6" t="inlineStr">
        <is>
          <t>Technology / POS</t>
        </is>
      </c>
      <c r="B11" s="7" t="n">
        <v>0</v>
      </c>
      <c r="C11" s="8">
        <f>$B$4*B11</f>
        <v/>
      </c>
      <c r="D11" s="4" t="inlineStr"/>
      <c r="E11" s="8">
        <f>C11-D11</f>
        <v/>
      </c>
    </row>
    <row r="12">
      <c r="A12" s="6" t="inlineStr">
        <is>
          <t>Repairs &amp; maintenance</t>
        </is>
      </c>
      <c r="B12" s="7" t="n">
        <v>0.02</v>
      </c>
      <c r="C12" s="8">
        <f>$B$4*B12</f>
        <v/>
      </c>
      <c r="D12" s="4" t="inlineStr"/>
      <c r="E12" s="8">
        <f>C12-D12</f>
        <v/>
      </c>
    </row>
    <row r="13">
      <c r="A13" s="6" t="inlineStr">
        <is>
          <t>Supplies &amp; G&amp;A</t>
        </is>
      </c>
      <c r="B13" s="7" t="n">
        <v>0.06</v>
      </c>
      <c r="C13" s="8">
        <f>$B$4*B13</f>
        <v/>
      </c>
      <c r="D13" s="4" t="inlineStr"/>
      <c r="E13" s="8">
        <f>C13-D13</f>
        <v/>
      </c>
    </row>
    <row r="14">
      <c r="A14" s="3" t="inlineStr">
        <is>
          <t>Total expenses</t>
        </is>
      </c>
      <c r="B14" s="9">
        <f>SUM(B7:B13)</f>
        <v/>
      </c>
      <c r="C14" s="10">
        <f>SUM(C7:C13)</f>
        <v/>
      </c>
    </row>
    <row r="15">
      <c r="A15" s="11" t="inlineStr">
        <is>
          <t>Target net profit</t>
        </is>
      </c>
      <c r="B15" s="12">
        <f>1-B14</f>
        <v/>
      </c>
      <c r="C15" s="13">
        <f>B4-C14</f>
        <v/>
      </c>
    </row>
    <row r="17">
      <c r="A17" s="14" t="inlineStr">
        <is>
          <t>Set targets in yellow; budgeted $ auto-calculates. Fill actuals monthly and watch the variance. Keep prime cost ≤ 60-65%.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