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TO Profit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2A2622"/>
    </font>
    <font>
      <b val="1"/>
      <color rgb="002A2622"/>
      <sz val="14"/>
    </font>
    <font>
      <color rgb="008F7A6A"/>
    </font>
    <font>
      <color rgb="002A2622"/>
    </font>
    <font>
      <b val="1"/>
      <color rgb="001E6B54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4" fillId="2" borderId="0" pivotButton="0" quotePrefix="0" xfId="0"/>
    <xf numFmtId="164" fontId="4" fillId="2" borderId="0" pivotButton="0" quotePrefix="0" xfId="0"/>
    <xf numFmtId="0" fontId="5" fillId="0" borderId="0" pivotButton="0" quotePrefix="0" xfId="0"/>
    <xf numFmtId="165" fontId="1" fillId="0" borderId="0" pivotButton="0" quotePrefix="0" xfId="0"/>
    <xf numFmtId="164" fontId="1" fillId="0" borderId="0" pivotButton="0" quotePrefix="0" xfId="0"/>
    <xf numFmtId="164" fontId="5" fillId="0" borderId="0" pivotButton="0" quotePrefix="0" xfId="0"/>
    <xf numFmtId="164" fontId="4" fillId="0" borderId="0" pivotButton="0" quotePrefix="0" xfId="0"/>
    <xf numFmtId="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LTO Profit Planner</t>
        </is>
      </c>
    </row>
    <row r="2">
      <c r="A2" s="2" t="inlineStr">
        <is>
          <t>The Restaurant Owner Hub  ·  free tool</t>
        </is>
      </c>
    </row>
    <row r="3">
      <c r="A3" s="2" t="inlineStr">
        <is>
          <t>Fill the yellow cells for your limited-time offer. Results update automatically.</t>
        </is>
      </c>
    </row>
    <row r="5">
      <c r="A5" s="3" t="inlineStr">
        <is>
          <t>THE OFFER</t>
        </is>
      </c>
    </row>
    <row r="6">
      <c r="A6" s="4" t="inlineStr">
        <is>
          <t>LTO item name</t>
        </is>
      </c>
      <c r="B6" s="5" t="inlineStr">
        <is>
          <t>Short Rib Grilled Cheese</t>
        </is>
      </c>
    </row>
    <row r="7">
      <c r="A7" s="4" t="inlineStr">
        <is>
          <t>Menu price ($)</t>
        </is>
      </c>
      <c r="B7" s="6" t="n">
        <v>24</v>
      </c>
    </row>
    <row r="8">
      <c r="A8" s="4" t="inlineStr">
        <is>
          <t>Plate cost — ingredients ($)</t>
        </is>
      </c>
      <c r="B8" s="6" t="n">
        <v>6.75</v>
      </c>
    </row>
    <row r="9">
      <c r="A9" s="4" t="inlineStr">
        <is>
          <t>Run length (weeks)</t>
        </is>
      </c>
      <c r="B9" s="5" t="n">
        <v>6</v>
      </c>
    </row>
    <row r="10">
      <c r="A10" s="4" t="inlineStr">
        <is>
          <t>Expected units sold per week</t>
        </is>
      </c>
      <c r="B10" s="5" t="n">
        <v>45</v>
      </c>
    </row>
    <row r="11">
      <c r="A11" s="4" t="inlineStr">
        <is>
          <t>Server spiff per unit ($)</t>
        </is>
      </c>
      <c r="B11" s="6" t="n">
        <v>1</v>
      </c>
    </row>
    <row r="13">
      <c r="A13" s="3" t="inlineStr">
        <is>
          <t>ONE-TIME COSTS</t>
        </is>
      </c>
    </row>
    <row r="14">
      <c r="A14" s="4" t="inlineStr">
        <is>
          <t>New/special ingredients on hand ($)</t>
        </is>
      </c>
      <c r="B14" s="6" t="n">
        <v>150</v>
      </c>
    </row>
    <row r="15">
      <c r="A15" s="4" t="inlineStr">
        <is>
          <t>Marketing spend (boosts, prints) ($)</t>
        </is>
      </c>
      <c r="B15" s="6" t="n">
        <v>90</v>
      </c>
    </row>
    <row r="16">
      <c r="A16" s="4" t="inlineStr">
        <is>
          <t>Staff training time cost ($)</t>
        </is>
      </c>
      <c r="B16" s="6" t="n">
        <v>60</v>
      </c>
    </row>
    <row r="18">
      <c r="A18" s="7" t="inlineStr">
        <is>
          <t>RESULTS</t>
        </is>
      </c>
    </row>
    <row r="19">
      <c r="A19" s="4" t="inlineStr">
        <is>
          <t>Food cost %</t>
        </is>
      </c>
      <c r="B19" s="8">
        <f>B8/B7</f>
        <v/>
      </c>
    </row>
    <row r="20">
      <c r="A20" s="4" t="inlineStr">
        <is>
          <t>Contribution margin per unit ($)</t>
        </is>
      </c>
      <c r="B20" s="9">
        <f>B7-B8-B11</f>
        <v/>
      </c>
    </row>
    <row r="21">
      <c r="A21" s="4" t="inlineStr">
        <is>
          <t>Total units over the run</t>
        </is>
      </c>
      <c r="B21" s="3">
        <f>B9*B10</f>
        <v/>
      </c>
    </row>
    <row r="22">
      <c r="A22" s="4" t="inlineStr">
        <is>
          <t>Total LTO revenue ($)</t>
        </is>
      </c>
      <c r="B22" s="9">
        <f>B21*B7</f>
        <v/>
      </c>
    </row>
    <row r="23">
      <c r="A23" s="4" t="inlineStr">
        <is>
          <t>Total contribution margin ($)</t>
        </is>
      </c>
      <c r="B23" s="9">
        <f>B21*B20</f>
        <v/>
      </c>
    </row>
    <row r="24">
      <c r="A24" s="4" t="inlineStr">
        <is>
          <t>Total one-time costs ($)</t>
        </is>
      </c>
      <c r="B24" s="9">
        <f>SUM(B14:B16)</f>
        <v/>
      </c>
    </row>
    <row r="25">
      <c r="A25" s="4" t="inlineStr">
        <is>
          <t>Net profit from the LTO ($)</t>
        </is>
      </c>
      <c r="B25" s="10">
        <f>B23-B24</f>
        <v/>
      </c>
    </row>
    <row r="26">
      <c r="A26" s="4" t="inlineStr">
        <is>
          <t>Break-even units</t>
        </is>
      </c>
      <c r="B26" s="3">
        <f>IF(B20&gt;0,ROUNDUP(B24/B20,0),"—")</f>
        <v/>
      </c>
    </row>
    <row r="27">
      <c r="A27" s="4" t="inlineStr">
        <is>
          <t>Units/week needed to break even</t>
        </is>
      </c>
      <c r="B27" s="3">
        <f>IF(B20&gt;0,ROUNDUP(B24/B20/B9,1),"—")</f>
        <v/>
      </c>
    </row>
    <row r="29">
      <c r="A29" s="3" t="inlineStr">
        <is>
          <t>WEEKLY TRACKER</t>
        </is>
      </c>
    </row>
    <row r="30">
      <c r="A30" s="3" t="inlineStr">
        <is>
          <t>Week</t>
        </is>
      </c>
      <c r="B30" s="3" t="inlineStr">
        <is>
          <t>Units sold</t>
        </is>
      </c>
      <c r="C30" s="3" t="inlineStr">
        <is>
          <t>Revenue ($)</t>
        </is>
      </c>
      <c r="D30" s="3" t="inlineStr">
        <is>
          <t>% of goal</t>
        </is>
      </c>
      <c r="E30" s="3" t="inlineStr">
        <is>
          <t>Keep / fix?</t>
        </is>
      </c>
    </row>
    <row r="31">
      <c r="A31" s="4" t="inlineStr">
        <is>
          <t>Week 1</t>
        </is>
      </c>
      <c r="B31" s="5" t="n"/>
      <c r="C31" s="11">
        <f>IF(B31="","",B31*$B$7)</f>
        <v/>
      </c>
      <c r="D31" s="12">
        <f>IF(B31="","",B31/$B$10)</f>
        <v/>
      </c>
      <c r="E31" s="4">
        <f>IF(B31="","",IF(B31&gt;=$B$10*0.8,"On track","Promote harder"))</f>
        <v/>
      </c>
    </row>
    <row r="32">
      <c r="A32" s="4" t="inlineStr">
        <is>
          <t>Week 2</t>
        </is>
      </c>
      <c r="B32" s="5" t="n"/>
      <c r="C32" s="11">
        <f>IF(B32="","",B32*$B$7)</f>
        <v/>
      </c>
      <c r="D32" s="12">
        <f>IF(B32="","",B32/$B$10)</f>
        <v/>
      </c>
      <c r="E32" s="4">
        <f>IF(B32="","",IF(B32&gt;=$B$10*0.8,"On track","Promote harder"))</f>
        <v/>
      </c>
    </row>
    <row r="33">
      <c r="A33" s="4" t="inlineStr">
        <is>
          <t>Week 3</t>
        </is>
      </c>
      <c r="B33" s="5" t="n"/>
      <c r="C33" s="11">
        <f>IF(B33="","",B33*$B$7)</f>
        <v/>
      </c>
      <c r="D33" s="12">
        <f>IF(B33="","",B33/$B$10)</f>
        <v/>
      </c>
      <c r="E33" s="4">
        <f>IF(B33="","",IF(B33&gt;=$B$10*0.8,"On track","Promote harder"))</f>
        <v/>
      </c>
    </row>
    <row r="34">
      <c r="A34" s="4" t="inlineStr">
        <is>
          <t>Week 4</t>
        </is>
      </c>
      <c r="B34" s="5" t="n"/>
      <c r="C34" s="11">
        <f>IF(B34="","",B34*$B$7)</f>
        <v/>
      </c>
      <c r="D34" s="12">
        <f>IF(B34="","",B34/$B$10)</f>
        <v/>
      </c>
      <c r="E34" s="4">
        <f>IF(B34="","",IF(B34&gt;=$B$10*0.8,"On track","Promote harder"))</f>
        <v/>
      </c>
    </row>
    <row r="35">
      <c r="A35" s="4" t="inlineStr">
        <is>
          <t>Week 5</t>
        </is>
      </c>
      <c r="B35" s="5" t="n"/>
      <c r="C35" s="11">
        <f>IF(B35="","",B35*$B$7)</f>
        <v/>
      </c>
      <c r="D35" s="12">
        <f>IF(B35="","",B35/$B$10)</f>
        <v/>
      </c>
      <c r="E35" s="4">
        <f>IF(B35="","",IF(B35&gt;=$B$10*0.8,"On track","Promote harder"))</f>
        <v/>
      </c>
    </row>
    <row r="36">
      <c r="A36" s="4" t="inlineStr">
        <is>
          <t>Week 6</t>
        </is>
      </c>
      <c r="B36" s="5" t="n"/>
      <c r="C36" s="11">
        <f>IF(B36="","",B36*$B$7)</f>
        <v/>
      </c>
      <c r="D36" s="12">
        <f>IF(B36="","",B36/$B$10)</f>
        <v/>
      </c>
      <c r="E36" s="4">
        <f>IF(B36="","",IF(B36&gt;=$B$10*0.8,"On track","Promote harder"))</f>
        <v/>
      </c>
    </row>
    <row r="37">
      <c r="A37" s="4" t="inlineStr">
        <is>
          <t>Week 7</t>
        </is>
      </c>
      <c r="B37" s="5" t="n"/>
      <c r="C37" s="11">
        <f>IF(B37="","",B37*$B$7)</f>
        <v/>
      </c>
      <c r="D37" s="12">
        <f>IF(B37="","",B37/$B$10)</f>
        <v/>
      </c>
      <c r="E37" s="4">
        <f>IF(B37="","",IF(B37&gt;=$B$10*0.8,"On track","Promote harder"))</f>
        <v/>
      </c>
    </row>
    <row r="38">
      <c r="A38" s="4" t="inlineStr">
        <is>
          <t>Week 8</t>
        </is>
      </c>
      <c r="B38" s="5" t="n"/>
      <c r="C38" s="11">
        <f>IF(B38="","",B38*$B$7)</f>
        <v/>
      </c>
      <c r="D38" s="12">
        <f>IF(B38="","",B38/$B$10)</f>
        <v/>
      </c>
      <c r="E38" s="4">
        <f>IF(B38="","",IF(B38&gt;=$B$10*0.8,"On track","Promote harder"))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2026-08-28T17:46:06Z</dcterms:created>
  <dcterms:modified xmlns:dcterms="http://purl.org/dc/terms/" xmlns:xsi="http://www.w3.org/2001/XMLSchema-instance" xsi:type="dcterms:W3CDTF">2026-08-28T17:46:06Z</dcterms:modified>
</cp:coreProperties>
</file>