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cktail Pricing" sheetId="1" state="visible" r:id="rId1"/>
    <sheet xmlns:r="http://schemas.openxmlformats.org/officeDocument/2006/relationships" name="Promo Foreca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FFFFFF"/>
    </font>
    <font>
      <color rgb="002A2622"/>
    </font>
    <font>
      <b val="1"/>
      <color rgb="00B5482E"/>
      <sz val="11"/>
    </font>
    <font>
      <b val="1"/>
      <color rgb="002A2622"/>
    </font>
    <font>
      <i val="1"/>
      <color rgb="008F7A6A"/>
      <sz val="9"/>
    </font>
    <font>
      <b val="1"/>
      <color rgb="00B5482E"/>
      <sz val="13"/>
    </font>
  </fonts>
  <fills count="4">
    <fill>
      <patternFill/>
    </fill>
    <fill>
      <patternFill patternType="gray125"/>
    </fill>
    <fill>
      <patternFill patternType="solid">
        <fgColor rgb="00B5482E"/>
      </patternFill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0" pivotButton="0" quotePrefix="0" xfId="0"/>
    <xf numFmtId="164" fontId="4" fillId="3" borderId="0" pivotButton="0" quotePrefix="0" xfId="0"/>
    <xf numFmtId="165" fontId="4" fillId="3" borderId="0" pivotButton="0" quotePrefix="0" xfId="0"/>
    <xf numFmtId="164" fontId="5" fillId="0" borderId="0" pivotButton="0" quotePrefix="0" xfId="0"/>
    <xf numFmtId="165" fontId="5" fillId="0" borderId="0" pivotButton="0" quotePrefix="0" xfId="0"/>
    <xf numFmtId="0" fontId="6" fillId="0" borderId="0" pivotButton="0" quotePrefix="0" xfId="0"/>
    <xf numFmtId="3" fontId="4" fillId="3" borderId="0" pivotButton="0" quotePrefix="0" xfId="0"/>
    <xf numFmtId="0" fontId="7" fillId="0" borderId="0" pivotButton="0" quotePrefix="0" xfId="0"/>
    <xf numFmtId="4" fontId="4" fillId="3" borderId="0" pivotButton="0" quotePrefix="0" xfId="0"/>
    <xf numFmtId="3" fontId="5" fillId="0" borderId="0" pivotButton="0" quotePrefix="0" xfId="0"/>
    <xf numFmtId="164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6" customWidth="1" min="7" max="7"/>
  </cols>
  <sheetData>
    <row r="1">
      <c r="A1" s="1" t="inlineStr">
        <is>
          <t>Mocktail Pricing and Promotion Planner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Drink</t>
        </is>
      </c>
      <c r="B4" s="3" t="inlineStr">
        <is>
          <t>Ingredient cost</t>
        </is>
      </c>
      <c r="C4" s="3" t="inlineStr">
        <is>
          <t>Target cost %</t>
        </is>
      </c>
      <c r="D4" s="3" t="inlineStr">
        <is>
          <t>Suggested price</t>
        </is>
      </c>
      <c r="E4" s="3" t="inlineStr">
        <is>
          <t>Menu price</t>
        </is>
      </c>
      <c r="F4" s="3" t="inlineStr">
        <is>
          <t>Actual cost %</t>
        </is>
      </c>
      <c r="G4" s="3" t="inlineStr">
        <is>
          <t>Profit per drink</t>
        </is>
      </c>
    </row>
    <row r="5">
      <c r="A5" s="4" t="inlineStr">
        <is>
          <t>Grapefruit rosemary tonic</t>
        </is>
      </c>
      <c r="B5" s="5" t="n">
        <v>1.2</v>
      </c>
      <c r="C5" s="6" t="n">
        <v>0.2</v>
      </c>
      <c r="D5" s="7">
        <f>IF(C5=0,0,B5/C5)</f>
        <v/>
      </c>
      <c r="E5" s="5" t="n">
        <v>8</v>
      </c>
      <c r="F5" s="8">
        <f>IF(E5=0,0,B5/E5)</f>
        <v/>
      </c>
      <c r="G5" s="7">
        <f>E5-B5</f>
        <v/>
      </c>
    </row>
    <row r="6">
      <c r="A6" s="4" t="inlineStr">
        <is>
          <t>Spiced apple ginger</t>
        </is>
      </c>
      <c r="B6" s="5" t="n">
        <v>1.1</v>
      </c>
      <c r="C6" s="6" t="n">
        <v>0.2</v>
      </c>
      <c r="D6" s="7">
        <f>IF(C6=0,0,B6/C6)</f>
        <v/>
      </c>
      <c r="E6" s="5" t="n">
        <v>8</v>
      </c>
      <c r="F6" s="8">
        <f>IF(E6=0,0,B6/E6)</f>
        <v/>
      </c>
      <c r="G6" s="7">
        <f>E6-B6</f>
        <v/>
      </c>
    </row>
    <row r="7">
      <c r="A7" s="4" t="inlineStr">
        <is>
          <t>Cranberry shrub soda</t>
        </is>
      </c>
      <c r="B7" s="5" t="n">
        <v>1.3</v>
      </c>
      <c r="C7" s="6" t="n">
        <v>0.2</v>
      </c>
      <c r="D7" s="7">
        <f>IF(C7=0,0,B7/C7)</f>
        <v/>
      </c>
      <c r="E7" s="5" t="n">
        <v>8</v>
      </c>
      <c r="F7" s="8">
        <f>IF(E7=0,0,B7/E7)</f>
        <v/>
      </c>
      <c r="G7" s="7">
        <f>E7-B7</f>
        <v/>
      </c>
    </row>
    <row r="8">
      <c r="A8" s="4" t="inlineStr">
        <is>
          <t>Hibiscus lime tea</t>
        </is>
      </c>
      <c r="B8" s="5" t="n">
        <v>0.9</v>
      </c>
      <c r="C8" s="6" t="n">
        <v>0.2</v>
      </c>
      <c r="D8" s="7">
        <f>IF(C8=0,0,B8/C8)</f>
        <v/>
      </c>
      <c r="E8" s="5" t="n">
        <v>7</v>
      </c>
      <c r="F8" s="8">
        <f>IF(E8=0,0,B8/E8)</f>
        <v/>
      </c>
      <c r="G8" s="7">
        <f>E8-B8</f>
        <v/>
      </c>
    </row>
    <row r="9">
      <c r="A9" s="4" t="inlineStr">
        <is>
          <t>Zero-proof spirit spritz</t>
        </is>
      </c>
      <c r="B9" s="5" t="n">
        <v>3.2</v>
      </c>
      <c r="C9" s="6" t="n">
        <v>0.2</v>
      </c>
      <c r="D9" s="7">
        <f>IF(C9=0,0,B9/C9)</f>
        <v/>
      </c>
      <c r="E9" s="5" t="n">
        <v>12</v>
      </c>
      <c r="F9" s="8">
        <f>IF(E9=0,0,B9/E9)</f>
        <v/>
      </c>
      <c r="G9" s="7">
        <f>E9-B9</f>
        <v/>
      </c>
    </row>
    <row r="10">
      <c r="A10" s="4" t="inlineStr"/>
      <c r="B10" s="5" t="n">
        <v>0</v>
      </c>
      <c r="C10" s="6" t="n">
        <v>0.2</v>
      </c>
      <c r="D10" s="7">
        <f>IF(C10=0,0,B10/C10)</f>
        <v/>
      </c>
      <c r="E10" s="5" t="n">
        <v>0</v>
      </c>
      <c r="F10" s="8">
        <f>IF(E10=0,0,B10/E10)</f>
        <v/>
      </c>
      <c r="G10" s="7">
        <f>E10-B10</f>
        <v/>
      </c>
    </row>
    <row r="11">
      <c r="A11" s="4" t="inlineStr"/>
      <c r="B11" s="5" t="n">
        <v>0</v>
      </c>
      <c r="C11" s="6" t="n">
        <v>0.2</v>
      </c>
      <c r="D11" s="7">
        <f>IF(C11=0,0,B11/C11)</f>
        <v/>
      </c>
      <c r="E11" s="5" t="n">
        <v>0</v>
      </c>
      <c r="F11" s="8">
        <f>IF(E11=0,0,B11/E11)</f>
        <v/>
      </c>
      <c r="G11" s="7">
        <f>E11-B11</f>
        <v/>
      </c>
    </row>
    <row r="12">
      <c r="A12" s="4" t="inlineStr"/>
      <c r="B12" s="5" t="n">
        <v>0</v>
      </c>
      <c r="C12" s="6" t="n">
        <v>0.2</v>
      </c>
      <c r="D12" s="7">
        <f>IF(C12=0,0,B12/C12)</f>
        <v/>
      </c>
      <c r="E12" s="5" t="n">
        <v>0</v>
      </c>
      <c r="F12" s="8">
        <f>IF(E12=0,0,B12/E12)</f>
        <v/>
      </c>
      <c r="G12" s="7">
        <f>E12-B12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44" customWidth="1" min="3" max="3"/>
  </cols>
  <sheetData>
    <row r="1">
      <c r="A1" s="1" t="inlineStr">
        <is>
          <t>January Promotion Forecast</t>
        </is>
      </c>
    </row>
    <row r="2">
      <c r="A2" s="2" t="inlineStr">
        <is>
          <t>The Owner's Notebook  ·  free tool  ·  yellow cells are inputs</t>
        </is>
      </c>
    </row>
    <row r="4">
      <c r="A4" s="9" t="inlineStr">
        <is>
          <t>Tables per week in January</t>
        </is>
      </c>
      <c r="B4" s="10" t="n">
        <v>250</v>
      </c>
      <c r="C4" s="11" t="inlineStr">
        <is>
          <t>From your POS</t>
        </is>
      </c>
    </row>
    <row r="5">
      <c r="A5" s="9" t="inlineStr">
        <is>
          <t>Attach rate (tables ordering a mocktail)</t>
        </is>
      </c>
      <c r="B5" s="6" t="n">
        <v>0.12</v>
      </c>
      <c r="C5" s="11" t="inlineStr">
        <is>
          <t>Estimate 8-20%</t>
        </is>
      </c>
    </row>
    <row r="6">
      <c r="A6" s="9" t="inlineStr">
        <is>
          <t>Average mocktails per ordering table</t>
        </is>
      </c>
      <c r="B6" s="12" t="n">
        <v>1.6</v>
      </c>
    </row>
    <row r="7">
      <c r="A7" s="9" t="inlineStr">
        <is>
          <t>Average mocktail price</t>
        </is>
      </c>
      <c r="B7" s="5" t="n">
        <v>8.5</v>
      </c>
    </row>
    <row r="8">
      <c r="A8" s="9" t="inlineStr">
        <is>
          <t>Average mocktail cost</t>
        </is>
      </c>
      <c r="B8" s="5" t="n">
        <v>1.3</v>
      </c>
    </row>
    <row r="9">
      <c r="A9" s="9" t="inlineStr">
        <is>
          <t>Weeks in promotion</t>
        </is>
      </c>
      <c r="B9" s="10" t="n">
        <v>4</v>
      </c>
    </row>
    <row r="10">
      <c r="A10" s="9" t="inlineStr">
        <is>
          <t>Promotion marketing cost</t>
        </is>
      </c>
      <c r="B10" s="5" t="n">
        <v>150</v>
      </c>
      <c r="C10" s="11" t="inlineStr">
        <is>
          <t>Printing, ads, posts</t>
        </is>
      </c>
    </row>
    <row r="13">
      <c r="A13" s="9" t="inlineStr">
        <is>
          <t>Mocktails sold</t>
        </is>
      </c>
      <c r="B13" s="13">
        <f>B4*B5*B6*B9</f>
        <v/>
      </c>
    </row>
    <row r="14">
      <c r="A14" s="9" t="inlineStr">
        <is>
          <t>Revenue</t>
        </is>
      </c>
      <c r="B14" s="7">
        <f>B13*B7</f>
        <v/>
      </c>
    </row>
    <row r="15">
      <c r="A15" s="9" t="inlineStr">
        <is>
          <t>Gross profit</t>
        </is>
      </c>
      <c r="B15" s="7">
        <f>B13*(B7-B8)</f>
        <v/>
      </c>
    </row>
    <row r="16">
      <c r="A16" s="9" t="inlineStr">
        <is>
          <t>Net profit after marketing</t>
        </is>
      </c>
      <c r="B16" s="14">
        <f>B15-B10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2026-10-31T12:04:21Z</dcterms:created>
  <dcterms:modified xmlns:dcterms="http://purl.org/dc/terms/" xmlns:xsi="http://www.w3.org/2001/XMLSchema-instance" xsi:type="dcterms:W3CDTF">2026-10-31T12:04:21Z</dcterms:modified>
</cp:coreProperties>
</file>