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. Package Co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0.0%"/>
    <numFmt numFmtId="166" formatCode="$#,##0"/>
  </numFmts>
  <fonts count="9">
    <font>
      <name val="Calibri"/>
      <family val="2"/>
      <color theme="1"/>
      <sz val="11"/>
      <scheme val="minor"/>
    </font>
    <font>
      <name val="Calibri"/>
      <b val="1"/>
      <color rgb="002A2622"/>
      <sz val="16"/>
    </font>
    <font>
      <name val="Calibri"/>
      <color rgb="008F7A6A"/>
      <sz val="9"/>
    </font>
    <font>
      <b val="1"/>
      <color rgb="00FFFFFF"/>
    </font>
    <font>
      <b val="1"/>
      <color rgb="002A2622"/>
    </font>
    <font>
      <color rgb="002A2622"/>
    </font>
    <font>
      <b val="1"/>
      <color rgb="00B5482E"/>
      <sz val="11"/>
    </font>
    <font>
      <b val="1"/>
      <color rgb="00B5482E"/>
      <sz val="13"/>
    </font>
    <font>
      <i val="1"/>
      <color rgb="008F7A6A"/>
      <sz val="9"/>
    </font>
  </fonts>
  <fills count="4">
    <fill>
      <patternFill/>
    </fill>
    <fill>
      <patternFill patternType="gray125"/>
    </fill>
    <fill>
      <patternFill patternType="solid">
        <fgColor rgb="00B5482E"/>
      </patternFill>
    </fill>
    <fill>
      <patternFill patternType="solid">
        <fgColor rgb="00FFF6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164" fontId="5" fillId="3" borderId="0" pivotButton="0" quotePrefix="0" xfId="0"/>
    <xf numFmtId="3" fontId="5" fillId="3" borderId="0" pivotButton="0" quotePrefix="0" xfId="0"/>
    <xf numFmtId="164" fontId="6" fillId="0" borderId="0" pivotButton="0" quotePrefix="0" xfId="0"/>
    <xf numFmtId="164" fontId="7" fillId="0" borderId="0" pivotButton="0" quotePrefix="0" xfId="0"/>
    <xf numFmtId="0" fontId="6" fillId="0" borderId="0" pivotButton="0" quotePrefix="0" xfId="0"/>
    <xf numFmtId="165" fontId="5" fillId="3" borderId="0" pivotButton="0" quotePrefix="0" xfId="0"/>
    <xf numFmtId="0" fontId="8" fillId="0" borderId="0" pivotButton="0" quotePrefix="0" xfId="0"/>
    <xf numFmtId="165" fontId="6" fillId="0" borderId="0" pivotButton="0" quotePrefix="0" xfId="0"/>
    <xf numFmtId="166" fontId="6" fillId="0" borderId="0" pivotButton="0" quotePrefix="0" xfId="0"/>
    <xf numFmtId="166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40" customWidth="1" min="5" max="5"/>
  </cols>
  <sheetData>
    <row r="1">
      <c r="A1" s="1" t="inlineStr">
        <is>
          <t>Takeout Packaging Cost Calculator</t>
        </is>
      </c>
    </row>
    <row r="2">
      <c r="A2" s="2" t="inlineStr">
        <is>
          <t>The Owner's Notebook  ·  free tool  ·  yellow cells are inputs</t>
        </is>
      </c>
    </row>
    <row r="4">
      <c r="A4" s="3" t="inlineStr">
        <is>
          <t>Item</t>
        </is>
      </c>
      <c r="B4" s="3" t="inlineStr">
        <is>
          <t>Unit cost ($)</t>
        </is>
      </c>
      <c r="C4" s="3" t="inlineStr">
        <is>
          <t>Qty per order</t>
        </is>
      </c>
      <c r="D4" s="3" t="inlineStr">
        <is>
          <t>Cost per order</t>
        </is>
      </c>
    </row>
    <row r="5">
      <c r="A5" s="4" t="inlineStr">
        <is>
          <t>Container + lid</t>
        </is>
      </c>
      <c r="B5" s="5" t="n">
        <v>0.38</v>
      </c>
      <c r="C5" s="6" t="n">
        <v>1</v>
      </c>
      <c r="D5" s="7">
        <f>B5*C5</f>
        <v/>
      </c>
    </row>
    <row r="6">
      <c r="A6" s="4" t="inlineStr">
        <is>
          <t>Bag</t>
        </is>
      </c>
      <c r="B6" s="5" t="n">
        <v>0.12</v>
      </c>
      <c r="C6" s="6" t="n">
        <v>1</v>
      </c>
      <c r="D6" s="7">
        <f>B6*C6</f>
        <v/>
      </c>
    </row>
    <row r="7">
      <c r="A7" s="4" t="inlineStr">
        <is>
          <t>Utensil kit</t>
        </is>
      </c>
      <c r="B7" s="5" t="n">
        <v>0.09</v>
      </c>
      <c r="C7" s="6" t="n">
        <v>1</v>
      </c>
      <c r="D7" s="7">
        <f>B7*C7</f>
        <v/>
      </c>
    </row>
    <row r="8">
      <c r="A8" s="4" t="inlineStr">
        <is>
          <t>Sauce cups</t>
        </is>
      </c>
      <c r="B8" s="5" t="n">
        <v>0.04</v>
      </c>
      <c r="C8" s="6" t="n">
        <v>2</v>
      </c>
      <c r="D8" s="7">
        <f>B8*C8</f>
        <v/>
      </c>
    </row>
    <row r="9">
      <c r="A9" s="4" t="inlineStr">
        <is>
          <t>Napkins</t>
        </is>
      </c>
      <c r="B9" s="5" t="n">
        <v>0.02</v>
      </c>
      <c r="C9" s="6" t="n">
        <v>3</v>
      </c>
      <c r="D9" s="7">
        <f>B9*C9</f>
        <v/>
      </c>
    </row>
    <row r="10">
      <c r="A10" s="4" t="inlineStr">
        <is>
          <t>Other (stickers, seals)</t>
        </is>
      </c>
      <c r="B10" s="5" t="n">
        <v>0.05</v>
      </c>
      <c r="C10" s="6" t="n">
        <v>1</v>
      </c>
      <c r="D10" s="7">
        <f>B10*C10</f>
        <v/>
      </c>
    </row>
    <row r="11">
      <c r="A11" s="4" t="inlineStr">
        <is>
          <t>TOTAL PER ORDER</t>
        </is>
      </c>
      <c r="D11" s="8">
        <f>SUM(D5:D10)</f>
        <v/>
      </c>
    </row>
    <row r="13">
      <c r="A13" s="9" t="inlineStr">
        <is>
          <t>VOLUME AND SAVINGS</t>
        </is>
      </c>
    </row>
    <row r="14">
      <c r="A14" s="4" t="inlineStr">
        <is>
          <t>Takeout orders per week</t>
        </is>
      </c>
      <c r="B14" s="6" t="n">
        <v>400</v>
      </c>
    </row>
    <row r="15">
      <c r="A15" s="4" t="inlineStr">
        <is>
          <t>Average ticket ($)</t>
        </is>
      </c>
      <c r="B15" s="5" t="n">
        <v>22</v>
      </c>
    </row>
    <row r="16">
      <c r="A16" s="4" t="inlineStr">
        <is>
          <t>Expected savings % from changes</t>
        </is>
      </c>
      <c r="B16" s="10" t="n">
        <v>0.2</v>
      </c>
      <c r="E16" s="11" t="inlineStr">
        <is>
          <t>Right-sizing, opt-in extras, new quotes</t>
        </is>
      </c>
    </row>
    <row r="17">
      <c r="A17" s="4" t="inlineStr">
        <is>
          <t>Packaging % of ticket</t>
        </is>
      </c>
      <c r="D17" s="12">
        <f>IF(B15=0,0,D11/B15)</f>
        <v/>
      </c>
    </row>
    <row r="18">
      <c r="A18" s="4" t="inlineStr">
        <is>
          <t>Annual packaging spend</t>
        </is>
      </c>
      <c r="D18" s="13">
        <f>D11*B14*52</f>
        <v/>
      </c>
    </row>
    <row r="19">
      <c r="A19" s="4" t="inlineStr">
        <is>
          <t>Annual savings</t>
        </is>
      </c>
      <c r="D19" s="14">
        <f>D18*B16</f>
        <v/>
      </c>
    </row>
    <row r="20">
      <c r="A20" s="4" t="inlineStr">
        <is>
          <t>Packaging fee per order ($)</t>
        </is>
      </c>
      <c r="B20" s="5" t="n">
        <v>0.5</v>
      </c>
    </row>
    <row r="21">
      <c r="A21" s="4" t="inlineStr">
        <is>
          <t>Annual fee revenue</t>
        </is>
      </c>
      <c r="D21" s="13">
        <f>B20*B14*52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2026-10-17T12:13:45Z</dcterms:created>
  <dcterms:modified xmlns:dcterms="http://purl.org/dc/terms/" xmlns:xsi="http://www.w3.org/2001/XMLSchema-instance" xsi:type="dcterms:W3CDTF">2026-10-17T12:13:45Z</dcterms:modified>
</cp:coreProperties>
</file>