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ng F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2A2622"/>
    </font>
    <font>
      <color rgb="002A2622"/>
    </font>
    <font>
      <b val="1"/>
      <color rgb="002E7D4F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</cols>
  <sheetData>
    <row r="1">
      <c r="A1" s="1" t="inlineStr">
        <is>
          <t>Card Processing Fee Analyzer</t>
        </is>
      </c>
    </row>
    <row r="2">
      <c r="A2" s="2" t="inlineStr">
        <is>
          <t>The Restaurant Owner Hub  |  free tool</t>
        </is>
      </c>
    </row>
    <row r="4">
      <c r="A4" s="3" t="inlineStr">
        <is>
          <t>Total card sales / month ($)</t>
        </is>
      </c>
      <c r="B4" s="4" t="n">
        <v>80000</v>
      </c>
    </row>
    <row r="5">
      <c r="A5" s="3" t="inlineStr">
        <is>
          <t>Total fees charged / month ($)</t>
        </is>
      </c>
      <c r="B5" s="4" t="n">
        <v>2400</v>
      </c>
    </row>
    <row r="6">
      <c r="A6" s="5" t="inlineStr">
        <is>
          <t>Your EFFECTIVE rate</t>
        </is>
      </c>
      <c r="B6" s="5">
        <f>IF(B4=0,0,B5/B4)</f>
        <v/>
      </c>
    </row>
    <row r="8">
      <c r="A8" s="3" t="inlineStr">
        <is>
          <t>Benchmark effective rate</t>
        </is>
      </c>
      <c r="B8" s="4" t="n">
        <v>0.025</v>
      </c>
    </row>
    <row r="9">
      <c r="A9" s="5" t="inlineStr">
        <is>
          <t>Overpaying vs benchmark ($/mo)</t>
        </is>
      </c>
      <c r="B9" s="5">
        <f>B5-B4*B8</f>
        <v/>
      </c>
    </row>
    <row r="10">
      <c r="A10" s="5" t="inlineStr">
        <is>
          <t>Overpaying per year ($)</t>
        </is>
      </c>
      <c r="B10" s="5">
        <f>B9*12</f>
        <v/>
      </c>
    </row>
    <row r="12">
      <c r="A12" s="6" t="inlineStr">
        <is>
          <t>Junk fees to hunt on statement</t>
        </is>
      </c>
    </row>
    <row r="13">
      <c r="A13" s="6" t="inlineStr">
        <is>
          <t>Monthly statement fee</t>
        </is>
      </c>
      <c r="B13" s="4" t="n">
        <v>0</v>
      </c>
    </row>
    <row r="14">
      <c r="A14" s="6" t="inlineStr">
        <is>
          <t>PCI non-compliance fee</t>
        </is>
      </c>
      <c r="B14" s="4" t="n">
        <v>0</v>
      </c>
    </row>
    <row r="15">
      <c r="A15" s="6" t="inlineStr">
        <is>
          <t>Unused gateway fee</t>
        </is>
      </c>
      <c r="B15" s="4" t="n">
        <v>0</v>
      </c>
    </row>
    <row r="16">
      <c r="A16" s="6" t="inlineStr">
        <is>
          <t>Keyed-transaction surcharge</t>
        </is>
      </c>
      <c r="B16" s="4" t="n">
        <v>0</v>
      </c>
    </row>
    <row r="17">
      <c r="A17" s="5" t="inlineStr">
        <is>
          <t>Total junk fees found</t>
        </is>
      </c>
      <c r="B17" s="5">
        <f>SUM(B13:B16)</f>
        <v/>
      </c>
    </row>
    <row r="19">
      <c r="A19" s="7" t="inlineStr">
        <is>
          <t>Effective rate = total fees / total card sales. Aim to shop the processor MARKUP only.</t>
        </is>
      </c>
    </row>
    <row r="20">
      <c r="A20" s="7" t="inlineStr">
        <is>
          <t>Ask for interchange-plus pricing. Certify PCI to kill non-compliance fees.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