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ivery Pric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i val="1"/>
      <color rgb="008F7A6A"/>
      <sz val="9"/>
    </font>
    <font>
      <b val="1"/>
      <color rgb="00FFFFFF"/>
    </font>
    <font>
      <b val="1"/>
      <color rgb="00B5482E"/>
      <sz val="13"/>
    </font>
  </fonts>
  <fills count="4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B548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0" pivotButton="0" quotePrefix="0" xfId="0"/>
    <xf numFmtId="0" fontId="6" fillId="0" borderId="0" pivotButton="0" quotePrefix="0" xfId="0"/>
    <xf numFmtId="165" fontId="5" fillId="2" borderId="0" pivotButton="0" quotePrefix="0" xfId="0"/>
    <xf numFmtId="0" fontId="7" fillId="3" borderId="0" applyAlignment="1" pivotButton="0" quotePrefix="0" xfId="0">
      <alignment vertical="center" wrapText="1"/>
    </xf>
    <xf numFmtId="164" fontId="3" fillId="0" borderId="0" pivotButton="0" quotePrefix="0" xfId="0"/>
    <xf numFmtId="164" fontId="8" fillId="0" borderId="0" pivotButton="0" quotePrefix="0" xfId="0"/>
    <xf numFmtId="165" fontId="3" fillId="0" borderId="0" pivotButton="0" quotePrefix="0" xfId="0"/>
    <xf numFmtId="165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44" customWidth="1" min="5" max="5"/>
  </cols>
  <sheetData>
    <row r="1">
      <c r="A1" s="1" t="inlineStr">
        <is>
          <t>Delivery Menu Pricing Calculator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INPUTS</t>
        </is>
      </c>
    </row>
    <row r="5">
      <c r="A5" s="4" t="inlineStr">
        <is>
          <t>Dine-in menu price ($)</t>
        </is>
      </c>
      <c r="B5" s="5" t="n">
        <v>15</v>
      </c>
      <c r="C5" s="6" t="inlineStr">
        <is>
          <t>Your current price</t>
        </is>
      </c>
    </row>
    <row r="6">
      <c r="A6" s="4" t="inlineStr">
        <is>
          <t>Plate food cost ($)</t>
        </is>
      </c>
      <c r="B6" s="5" t="n">
        <v>4.5</v>
      </c>
      <c r="C6" s="6" t="inlineStr">
        <is>
          <t>From your recipe card</t>
        </is>
      </c>
    </row>
    <row r="7">
      <c r="A7" s="4" t="inlineStr">
        <is>
          <t>Packaging cost per order ($)</t>
        </is>
      </c>
      <c r="B7" s="5" t="n">
        <v>1.1</v>
      </c>
      <c r="C7" s="6" t="inlineStr">
        <is>
          <t>Containers, bags, utensils</t>
        </is>
      </c>
    </row>
    <row r="8">
      <c r="A8" s="4" t="inlineStr">
        <is>
          <t>Card processing rate</t>
        </is>
      </c>
      <c r="B8" s="7" t="n">
        <v>0.03</v>
      </c>
      <c r="C8" s="6" t="inlineStr">
        <is>
          <t>Typical 2.5-3.5%</t>
        </is>
      </c>
    </row>
    <row r="9">
      <c r="A9" s="4" t="inlineStr">
        <is>
          <t>Platform commission rate</t>
        </is>
      </c>
      <c r="B9" s="7" t="n">
        <v>0.25</v>
      </c>
      <c r="C9" s="6" t="inlineStr">
        <is>
          <t>Check your plan: 15-30%</t>
        </is>
      </c>
    </row>
    <row r="10">
      <c r="A10" s="4" t="inlineStr">
        <is>
          <t>Delivery markup you choose</t>
        </is>
      </c>
      <c r="B10" s="7" t="n">
        <v>0.12</v>
      </c>
      <c r="C10" s="6" t="inlineStr">
        <is>
          <t>Try 10-20%</t>
        </is>
      </c>
    </row>
    <row r="13">
      <c r="A13" s="3" t="inlineStr">
        <is>
          <t>RESULTS</t>
        </is>
      </c>
    </row>
    <row r="14">
      <c r="A14" s="8" t="inlineStr">
        <is>
          <t>Measure</t>
        </is>
      </c>
      <c r="B14" s="8" t="inlineStr">
        <is>
          <t>Dine-in</t>
        </is>
      </c>
      <c r="C14" s="8" t="inlineStr">
        <is>
          <t>Delivery (no markup)</t>
        </is>
      </c>
      <c r="D14" s="8" t="inlineStr">
        <is>
          <t>Delivery (with markup)</t>
        </is>
      </c>
    </row>
    <row r="15">
      <c r="A15" s="4" t="inlineStr">
        <is>
          <t>Menu price</t>
        </is>
      </c>
      <c r="B15" s="9">
        <f>B5</f>
        <v/>
      </c>
      <c r="C15" s="9">
        <f>B5</f>
        <v/>
      </c>
      <c r="D15" s="9">
        <f>B5*(1+B10)</f>
        <v/>
      </c>
    </row>
    <row r="16">
      <c r="A16" s="4" t="inlineStr">
        <is>
          <t>Commission</t>
        </is>
      </c>
      <c r="B16" s="9">
        <f>0</f>
        <v/>
      </c>
      <c r="C16" s="9">
        <f>C15*B9</f>
        <v/>
      </c>
      <c r="D16" s="9">
        <f>D15*B9</f>
        <v/>
      </c>
    </row>
    <row r="17">
      <c r="A17" s="4" t="inlineStr">
        <is>
          <t>Card processing</t>
        </is>
      </c>
      <c r="B17" s="9">
        <f>B15*B8</f>
        <v/>
      </c>
      <c r="C17" s="9">
        <f>C15*B8</f>
        <v/>
      </c>
      <c r="D17" s="9">
        <f>D15*B8</f>
        <v/>
      </c>
    </row>
    <row r="18">
      <c r="A18" s="4" t="inlineStr">
        <is>
          <t>Packaging</t>
        </is>
      </c>
      <c r="B18" s="9">
        <f>0</f>
        <v/>
      </c>
      <c r="C18" s="9">
        <f>B7</f>
        <v/>
      </c>
      <c r="D18" s="9">
        <f>B7</f>
        <v/>
      </c>
    </row>
    <row r="19">
      <c r="A19" s="4" t="inlineStr">
        <is>
          <t>Food cost</t>
        </is>
      </c>
      <c r="B19" s="9">
        <f>B6</f>
        <v/>
      </c>
      <c r="C19" s="9">
        <f>B6</f>
        <v/>
      </c>
      <c r="D19" s="9">
        <f>B6</f>
        <v/>
      </c>
    </row>
    <row r="20">
      <c r="A20" s="4" t="inlineStr">
        <is>
          <t>Profit before labor</t>
        </is>
      </c>
      <c r="B20" s="10">
        <f>B15-B16-B17-B18-B19</f>
        <v/>
      </c>
      <c r="C20" s="10">
        <f>C15-C16-C17-C18-C19</f>
        <v/>
      </c>
      <c r="D20" s="10">
        <f>D15-D16-D17-D18-D19</f>
        <v/>
      </c>
    </row>
    <row r="21">
      <c r="A21" s="4" t="inlineStr">
        <is>
          <t>Profit margin</t>
        </is>
      </c>
      <c r="B21" s="11">
        <f>B20/B15</f>
        <v/>
      </c>
      <c r="C21" s="11">
        <f>C20/C15</f>
        <v/>
      </c>
      <c r="D21" s="11">
        <f>D20/D15</f>
        <v/>
      </c>
    </row>
    <row r="23">
      <c r="A23" s="4" t="inlineStr">
        <is>
          <t>Markup to fully match dine-in profit</t>
        </is>
      </c>
      <c r="B23" s="12">
        <f>(B5-B5*B8-B6)/(1-B9-B8)/B5-1+(B7/(B5))</f>
        <v/>
      </c>
      <c r="E23" s="6" t="inlineStr">
        <is>
          <t>Approximate break-even markup; most owners choose a partial markup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2026-10-14T12:26:50Z</dcterms:created>
  <dcterms:modified xmlns:dcterms="http://purl.org/dc/terms/" xmlns:xsi="http://www.w3.org/2001/XMLSchema-instance" xsi:type="dcterms:W3CDTF">2026-10-14T12:26:50Z</dcterms:modified>
</cp:coreProperties>
</file>