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 Log" sheetId="1" state="visible" r:id="rId1"/>
    <sheet xmlns:r="http://schemas.openxmlformats.org/officeDocument/2006/relationships" name="Equipment Heat Audit" sheetId="2" state="visible" r:id="rId2"/>
    <sheet xmlns:r="http://schemas.openxmlformats.org/officeDocument/2006/relationships" name="Heat Shift Pla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&quot;°F&quot;"/>
    <numFmt numFmtId="165" formatCode="0.0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FFFFFF"/>
    </font>
    <font>
      <color rgb="002A2622"/>
    </font>
    <font/>
    <font>
      <b val="1"/>
      <color rgb="00B5482E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wrapText="1"/>
    </xf>
    <xf numFmtId="0" fontId="5" fillId="3" borderId="1" pivotButton="0" quotePrefix="0" xfId="0"/>
    <xf numFmtId="164" fontId="5" fillId="3" borderId="1" pivotButton="0" quotePrefix="0" xfId="0"/>
    <xf numFmtId="0" fontId="6" fillId="0" borderId="1" pivotButton="0" quotePrefix="0" xfId="0"/>
    <xf numFmtId="0" fontId="7" fillId="0" borderId="0" pivotButton="0" quotePrefix="0" xfId="0"/>
    <xf numFmtId="165" fontId="5" fillId="3" borderId="1" pivotButton="0" quotePrefix="0" xfId="0"/>
    <xf numFmtId="165" fontId="6" fillId="0" borderId="1" pivotButton="0" quotePrefix="0" xfId="0"/>
    <xf numFmtId="4" fontId="5" fillId="3" borderId="1" pivotButton="0" quotePrefix="0" xfId="0"/>
    <xf numFmtId="4" fontId="6" fillId="0" borderId="1" pivotButton="0" quotePrefix="0" xfId="0"/>
    <xf numFmtId="4" fontId="7" fillId="0" borderId="1" pivotButton="0" quotePrefix="0" xfId="0"/>
    <xf numFmtId="0" fontId="5" fillId="0" borderId="1" pivotButton="0" quotePrefix="0" xfId="0"/>
    <xf numFmtId="0" fontId="7" fillId="0" borderId="1" pivotButton="0" quotePrefix="0" xfId="0"/>
  </cellXfs>
  <cellStyles count="1">
    <cellStyle name="Normal" xfId="0" builtinId="0" hidden="0"/>
  </cellStyles>
  <dxfs count="3">
    <dxf>
      <font>
        <b val="1"/>
        <color rgb="009B1C1C"/>
      </font>
      <fill>
        <patternFill patternType="solid">
          <fgColor rgb="00F8D7DA"/>
        </patternFill>
      </fill>
    </dxf>
    <dxf>
      <font>
        <b val="1"/>
        <color rgb="009C5700"/>
      </font>
      <fill>
        <patternFill patternType="solid">
          <fgColor rgb="00FDEBD0"/>
        </patternFill>
      </fill>
    </dxf>
    <dxf>
      <font>
        <b val="1"/>
        <color rgb="002E7D4F"/>
      </font>
      <fill>
        <patternFill patternType="solid">
          <fgColor rgb="00D9EA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40" customWidth="1" min="8" max="8"/>
  </cols>
  <sheetData>
    <row r="1">
      <c r="A1" s="1" t="inlineStr">
        <is>
          <t>Kitchen Temperature Log — Heat Wave</t>
        </is>
      </c>
    </row>
    <row r="2">
      <c r="A2" s="2" t="inlineStr">
        <is>
          <t>The Restaurant Owner Hub  ·  free tool</t>
        </is>
      </c>
    </row>
    <row r="3">
      <c r="A3" s="3" t="inlineStr">
        <is>
          <t>Log the hot line 3x per shift (11am / 2pm / 6pm) and the walk-in twice. Fill yellow cells; risk flags calculate themselves.</t>
        </is>
      </c>
    </row>
    <row r="5">
      <c r="A5" s="4" t="inlineStr">
        <is>
          <t>Date</t>
        </is>
      </c>
      <c r="B5" s="4" t="inlineStr">
        <is>
          <t>Time</t>
        </is>
      </c>
      <c r="C5" s="4" t="inlineStr">
        <is>
          <t>Line temp (°F)</t>
        </is>
      </c>
      <c r="D5" s="4" t="inlineStr">
        <is>
          <t>Line risk</t>
        </is>
      </c>
      <c r="E5" s="4" t="inlineStr">
        <is>
          <t>Walk-in (°F)</t>
        </is>
      </c>
      <c r="F5" s="4" t="inlineStr">
        <is>
          <t>Walk-in status</t>
        </is>
      </c>
      <c r="G5" s="4" t="inlineStr">
        <is>
          <t>Logged by</t>
        </is>
      </c>
      <c r="H5" s="4" t="inlineStr">
        <is>
          <t>Action taken</t>
        </is>
      </c>
    </row>
    <row r="6">
      <c r="A6" s="5" t="inlineStr">
        <is>
          <t>7/30</t>
        </is>
      </c>
      <c r="B6" s="5" t="inlineStr">
        <is>
          <t>11 am</t>
        </is>
      </c>
      <c r="C6" s="6" t="n">
        <v>92</v>
      </c>
      <c r="D6" s="7">
        <f>IF(C6="","",IF(C6&gt;105,"DANGER",IF(C6&gt;95,"HIGH",IF(C6&gt;85,"ELEVATED","OK"))))</f>
        <v/>
      </c>
      <c r="E6" s="6" t="n">
        <v>37</v>
      </c>
      <c r="F6" s="7">
        <f>IF(E6="","",IF(E6&gt;41,"OUT OF RANGE","OK"))</f>
        <v/>
      </c>
      <c r="G6" s="5" t="inlineStr"/>
      <c r="H6" s="5" t="inlineStr"/>
    </row>
    <row r="7">
      <c r="A7" s="5" t="inlineStr">
        <is>
          <t>7/30</t>
        </is>
      </c>
      <c r="B7" s="5" t="inlineStr">
        <is>
          <t>2 pm</t>
        </is>
      </c>
      <c r="C7" s="6" t="n">
        <v>99</v>
      </c>
      <c r="D7" s="7">
        <f>IF(C7="","",IF(C7&gt;105,"DANGER",IF(C7&gt;95,"HIGH",IF(C7&gt;85,"ELEVATED","OK"))))</f>
        <v/>
      </c>
      <c r="E7" s="6" t="n">
        <v>39</v>
      </c>
      <c r="F7" s="7">
        <f>IF(E7="","",IF(E7&gt;41,"OUT OF RANGE","OK"))</f>
        <v/>
      </c>
      <c r="G7" s="5" t="inlineStr"/>
      <c r="H7" s="5" t="inlineStr"/>
    </row>
    <row r="8">
      <c r="A8" s="5" t="inlineStr">
        <is>
          <t>7/30</t>
        </is>
      </c>
      <c r="B8" s="5" t="inlineStr">
        <is>
          <t>6 pm</t>
        </is>
      </c>
      <c r="C8" s="6" t="n">
        <v>103</v>
      </c>
      <c r="D8" s="7">
        <f>IF(C8="","",IF(C8&gt;105,"DANGER",IF(C8&gt;95,"HIGH",IF(C8&gt;85,"ELEVATED","OK"))))</f>
        <v/>
      </c>
      <c r="E8" s="6" t="n">
        <v>40</v>
      </c>
      <c r="F8" s="7">
        <f>IF(E8="","",IF(E8&gt;41,"OUT OF RANGE","OK"))</f>
        <v/>
      </c>
      <c r="G8" s="5" t="inlineStr"/>
      <c r="H8" s="5" t="inlineStr"/>
    </row>
    <row r="9">
      <c r="A9" s="5" t="inlineStr"/>
      <c r="B9" s="5" t="inlineStr"/>
      <c r="C9" s="6" t="inlineStr"/>
      <c r="D9" s="7">
        <f>IF(C9="","",IF(C9&gt;105,"DANGER",IF(C9&gt;95,"HIGH",IF(C9&gt;85,"ELEVATED","OK"))))</f>
        <v/>
      </c>
      <c r="E9" s="6" t="inlineStr"/>
      <c r="F9" s="7">
        <f>IF(E9="","",IF(E9&gt;41,"OUT OF RANGE","OK"))</f>
        <v/>
      </c>
      <c r="G9" s="5" t="inlineStr"/>
      <c r="H9" s="5" t="inlineStr"/>
    </row>
    <row r="10">
      <c r="A10" s="5" t="inlineStr"/>
      <c r="B10" s="5" t="inlineStr"/>
      <c r="C10" s="6" t="inlineStr"/>
      <c r="D10" s="7">
        <f>IF(C10="","",IF(C10&gt;105,"DANGER",IF(C10&gt;95,"HIGH",IF(C10&gt;85,"ELEVATED","OK"))))</f>
        <v/>
      </c>
      <c r="E10" s="6" t="inlineStr"/>
      <c r="F10" s="7">
        <f>IF(E10="","",IF(E10&gt;41,"OUT OF RANGE","OK"))</f>
        <v/>
      </c>
      <c r="G10" s="5" t="inlineStr"/>
      <c r="H10" s="5" t="inlineStr"/>
    </row>
    <row r="11">
      <c r="A11" s="5" t="inlineStr"/>
      <c r="B11" s="5" t="inlineStr"/>
      <c r="C11" s="6" t="inlineStr"/>
      <c r="D11" s="7">
        <f>IF(C11="","",IF(C11&gt;105,"DANGER",IF(C11&gt;95,"HIGH",IF(C11&gt;85,"ELEVATED","OK"))))</f>
        <v/>
      </c>
      <c r="E11" s="6" t="inlineStr"/>
      <c r="F11" s="7">
        <f>IF(E11="","",IF(E11&gt;41,"OUT OF RANGE","OK"))</f>
        <v/>
      </c>
      <c r="G11" s="5" t="inlineStr"/>
      <c r="H11" s="5" t="inlineStr"/>
    </row>
    <row r="12">
      <c r="A12" s="5" t="inlineStr"/>
      <c r="B12" s="5" t="inlineStr"/>
      <c r="C12" s="6" t="inlineStr"/>
      <c r="D12" s="7">
        <f>IF(C12="","",IF(C12&gt;105,"DANGER",IF(C12&gt;95,"HIGH",IF(C12&gt;85,"ELEVATED","OK"))))</f>
        <v/>
      </c>
      <c r="E12" s="6" t="inlineStr"/>
      <c r="F12" s="7">
        <f>IF(E12="","",IF(E12&gt;41,"OUT OF RANGE","OK"))</f>
        <v/>
      </c>
      <c r="G12" s="5" t="inlineStr"/>
      <c r="H12" s="5" t="inlineStr"/>
    </row>
    <row r="13">
      <c r="A13" s="5" t="inlineStr"/>
      <c r="B13" s="5" t="inlineStr"/>
      <c r="C13" s="6" t="inlineStr"/>
      <c r="D13" s="7">
        <f>IF(C13="","",IF(C13&gt;105,"DANGER",IF(C13&gt;95,"HIGH",IF(C13&gt;85,"ELEVATED","OK"))))</f>
        <v/>
      </c>
      <c r="E13" s="6" t="inlineStr"/>
      <c r="F13" s="7">
        <f>IF(E13="","",IF(E13&gt;41,"OUT OF RANGE","OK"))</f>
        <v/>
      </c>
      <c r="G13" s="5" t="inlineStr"/>
      <c r="H13" s="5" t="inlineStr"/>
    </row>
    <row r="14">
      <c r="A14" s="5" t="inlineStr"/>
      <c r="B14" s="5" t="inlineStr"/>
      <c r="C14" s="6" t="inlineStr"/>
      <c r="D14" s="7">
        <f>IF(C14="","",IF(C14&gt;105,"DANGER",IF(C14&gt;95,"HIGH",IF(C14&gt;85,"ELEVATED","OK"))))</f>
        <v/>
      </c>
      <c r="E14" s="6" t="inlineStr"/>
      <c r="F14" s="7">
        <f>IF(E14="","",IF(E14&gt;41,"OUT OF RANGE","OK"))</f>
        <v/>
      </c>
      <c r="G14" s="5" t="inlineStr"/>
      <c r="H14" s="5" t="inlineStr"/>
    </row>
    <row r="15">
      <c r="A15" s="5" t="inlineStr"/>
      <c r="B15" s="5" t="inlineStr"/>
      <c r="C15" s="6" t="inlineStr"/>
      <c r="D15" s="7">
        <f>IF(C15="","",IF(C15&gt;105,"DANGER",IF(C15&gt;95,"HIGH",IF(C15&gt;85,"ELEVATED","OK"))))</f>
        <v/>
      </c>
      <c r="E15" s="6" t="inlineStr"/>
      <c r="F15" s="7">
        <f>IF(E15="","",IF(E15&gt;41,"OUT OF RANGE","OK"))</f>
        <v/>
      </c>
      <c r="G15" s="5" t="inlineStr"/>
      <c r="H15" s="5" t="inlineStr"/>
    </row>
    <row r="16">
      <c r="A16" s="5" t="inlineStr"/>
      <c r="B16" s="5" t="inlineStr"/>
      <c r="C16" s="6" t="inlineStr"/>
      <c r="D16" s="7">
        <f>IF(C16="","",IF(C16&gt;105,"DANGER",IF(C16&gt;95,"HIGH",IF(C16&gt;85,"ELEVATED","OK"))))</f>
        <v/>
      </c>
      <c r="E16" s="6" t="inlineStr"/>
      <c r="F16" s="7">
        <f>IF(E16="","",IF(E16&gt;41,"OUT OF RANGE","OK"))</f>
        <v/>
      </c>
      <c r="G16" s="5" t="inlineStr"/>
      <c r="H16" s="5" t="inlineStr"/>
    </row>
    <row r="17">
      <c r="A17" s="5" t="inlineStr"/>
      <c r="B17" s="5" t="inlineStr"/>
      <c r="C17" s="6" t="inlineStr"/>
      <c r="D17" s="7">
        <f>IF(C17="","",IF(C17&gt;105,"DANGER",IF(C17&gt;95,"HIGH",IF(C17&gt;85,"ELEVATED","OK"))))</f>
        <v/>
      </c>
      <c r="E17" s="6" t="inlineStr"/>
      <c r="F17" s="7">
        <f>IF(E17="","",IF(E17&gt;41,"OUT OF RANGE","OK"))</f>
        <v/>
      </c>
      <c r="G17" s="5" t="inlineStr"/>
      <c r="H17" s="5" t="inlineStr"/>
    </row>
    <row r="18">
      <c r="A18" s="5" t="inlineStr"/>
      <c r="B18" s="5" t="inlineStr"/>
      <c r="C18" s="6" t="inlineStr"/>
      <c r="D18" s="7">
        <f>IF(C18="","",IF(C18&gt;105,"DANGER",IF(C18&gt;95,"HIGH",IF(C18&gt;85,"ELEVATED","OK"))))</f>
        <v/>
      </c>
      <c r="E18" s="6" t="inlineStr"/>
      <c r="F18" s="7">
        <f>IF(E18="","",IF(E18&gt;41,"OUT OF RANGE","OK"))</f>
        <v/>
      </c>
      <c r="G18" s="5" t="inlineStr"/>
      <c r="H18" s="5" t="inlineStr"/>
    </row>
    <row r="19">
      <c r="A19" s="5" t="inlineStr"/>
      <c r="B19" s="5" t="inlineStr"/>
      <c r="C19" s="6" t="inlineStr"/>
      <c r="D19" s="7">
        <f>IF(C19="","",IF(C19&gt;105,"DANGER",IF(C19&gt;95,"HIGH",IF(C19&gt;85,"ELEVATED","OK"))))</f>
        <v/>
      </c>
      <c r="E19" s="6" t="inlineStr"/>
      <c r="F19" s="7">
        <f>IF(E19="","",IF(E19&gt;41,"OUT OF RANGE","OK"))</f>
        <v/>
      </c>
      <c r="G19" s="5" t="inlineStr"/>
      <c r="H19" s="5" t="inlineStr"/>
    </row>
    <row r="20">
      <c r="A20" s="5" t="inlineStr"/>
      <c r="B20" s="5" t="inlineStr"/>
      <c r="C20" s="6" t="inlineStr"/>
      <c r="D20" s="7">
        <f>IF(C20="","",IF(C20&gt;105,"DANGER",IF(C20&gt;95,"HIGH",IF(C20&gt;85,"ELEVATED","OK"))))</f>
        <v/>
      </c>
      <c r="E20" s="6" t="inlineStr"/>
      <c r="F20" s="7">
        <f>IF(E20="","",IF(E20&gt;41,"OUT OF RANGE","OK"))</f>
        <v/>
      </c>
      <c r="G20" s="5" t="inlineStr"/>
      <c r="H20" s="5" t="inlineStr"/>
    </row>
    <row r="21">
      <c r="A21" s="5" t="inlineStr"/>
      <c r="B21" s="5" t="inlineStr"/>
      <c r="C21" s="6" t="inlineStr"/>
      <c r="D21" s="7">
        <f>IF(C21="","",IF(C21&gt;105,"DANGER",IF(C21&gt;95,"HIGH",IF(C21&gt;85,"ELEVATED","OK"))))</f>
        <v/>
      </c>
      <c r="E21" s="6" t="inlineStr"/>
      <c r="F21" s="7">
        <f>IF(E21="","",IF(E21&gt;41,"OUT OF RANGE","OK"))</f>
        <v/>
      </c>
      <c r="G21" s="5" t="inlineStr"/>
      <c r="H21" s="5" t="inlineStr"/>
    </row>
    <row r="22">
      <c r="A22" s="5" t="inlineStr"/>
      <c r="B22" s="5" t="inlineStr"/>
      <c r="C22" s="6" t="inlineStr"/>
      <c r="D22" s="7">
        <f>IF(C22="","",IF(C22&gt;105,"DANGER",IF(C22&gt;95,"HIGH",IF(C22&gt;85,"ELEVATED","OK"))))</f>
        <v/>
      </c>
      <c r="E22" s="6" t="inlineStr"/>
      <c r="F22" s="7">
        <f>IF(E22="","",IF(E22&gt;41,"OUT OF RANGE","OK"))</f>
        <v/>
      </c>
      <c r="G22" s="5" t="inlineStr"/>
      <c r="H22" s="5" t="inlineStr"/>
    </row>
    <row r="23">
      <c r="A23" s="5" t="inlineStr"/>
      <c r="B23" s="5" t="inlineStr"/>
      <c r="C23" s="6" t="inlineStr"/>
      <c r="D23" s="7">
        <f>IF(C23="","",IF(C23&gt;105,"DANGER",IF(C23&gt;95,"HIGH",IF(C23&gt;85,"ELEVATED","OK"))))</f>
        <v/>
      </c>
      <c r="E23" s="6" t="inlineStr"/>
      <c r="F23" s="7">
        <f>IF(E23="","",IF(E23&gt;41,"OUT OF RANGE","OK"))</f>
        <v/>
      </c>
      <c r="G23" s="5" t="inlineStr"/>
      <c r="H23" s="5" t="inlineStr"/>
    </row>
    <row r="24">
      <c r="A24" s="5" t="inlineStr"/>
      <c r="B24" s="5" t="inlineStr"/>
      <c r="C24" s="6" t="inlineStr"/>
      <c r="D24" s="7">
        <f>IF(C24="","",IF(C24&gt;105,"DANGER",IF(C24&gt;95,"HIGH",IF(C24&gt;85,"ELEVATED","OK"))))</f>
        <v/>
      </c>
      <c r="E24" s="6" t="inlineStr"/>
      <c r="F24" s="7">
        <f>IF(E24="","",IF(E24&gt;41,"OUT OF RANGE","OK"))</f>
        <v/>
      </c>
      <c r="G24" s="5" t="inlineStr"/>
      <c r="H24" s="5" t="inlineStr"/>
    </row>
    <row r="25">
      <c r="A25" s="5" t="inlineStr"/>
      <c r="B25" s="5" t="inlineStr"/>
      <c r="C25" s="6" t="inlineStr"/>
      <c r="D25" s="7">
        <f>IF(C25="","",IF(C25&gt;105,"DANGER",IF(C25&gt;95,"HIGH",IF(C25&gt;85,"ELEVATED","OK"))))</f>
        <v/>
      </c>
      <c r="E25" s="6" t="inlineStr"/>
      <c r="F25" s="7">
        <f>IF(E25="","",IF(E25&gt;41,"OUT OF RANGE","OK"))</f>
        <v/>
      </c>
      <c r="G25" s="5" t="inlineStr"/>
      <c r="H25" s="5" t="inlineStr"/>
    </row>
    <row r="26">
      <c r="A26" s="5" t="inlineStr"/>
      <c r="B26" s="5" t="inlineStr"/>
      <c r="C26" s="6" t="inlineStr"/>
      <c r="D26" s="7">
        <f>IF(C26="","",IF(C26&gt;105,"DANGER",IF(C26&gt;95,"HIGH",IF(C26&gt;85,"ELEVATED","OK"))))</f>
        <v/>
      </c>
      <c r="E26" s="6" t="inlineStr"/>
      <c r="F26" s="7">
        <f>IF(E26="","",IF(E26&gt;41,"OUT OF RANGE","OK"))</f>
        <v/>
      </c>
      <c r="G26" s="5" t="inlineStr"/>
      <c r="H26" s="5" t="inlineStr"/>
    </row>
    <row r="27">
      <c r="A27" s="5" t="inlineStr"/>
      <c r="B27" s="5" t="inlineStr"/>
      <c r="C27" s="6" t="inlineStr"/>
      <c r="D27" s="7">
        <f>IF(C27="","",IF(C27&gt;105,"DANGER",IF(C27&gt;95,"HIGH",IF(C27&gt;85,"ELEVATED","OK"))))</f>
        <v/>
      </c>
      <c r="E27" s="6" t="inlineStr"/>
      <c r="F27" s="7">
        <f>IF(E27="","",IF(E27&gt;41,"OUT OF RANGE","OK"))</f>
        <v/>
      </c>
      <c r="G27" s="5" t="inlineStr"/>
      <c r="H27" s="5" t="inlineStr"/>
    </row>
    <row r="28">
      <c r="A28" s="5" t="inlineStr"/>
      <c r="B28" s="5" t="inlineStr"/>
      <c r="C28" s="6" t="inlineStr"/>
      <c r="D28" s="7">
        <f>IF(C28="","",IF(C28&gt;105,"DANGER",IF(C28&gt;95,"HIGH",IF(C28&gt;85,"ELEVATED","OK"))))</f>
        <v/>
      </c>
      <c r="E28" s="6" t="inlineStr"/>
      <c r="F28" s="7">
        <f>IF(E28="","",IF(E28&gt;41,"OUT OF RANGE","OK"))</f>
        <v/>
      </c>
      <c r="G28" s="5" t="inlineStr"/>
      <c r="H28" s="5" t="inlineStr"/>
    </row>
    <row r="29">
      <c r="A29" s="5" t="inlineStr"/>
      <c r="B29" s="5" t="inlineStr"/>
      <c r="C29" s="6" t="inlineStr"/>
      <c r="D29" s="7">
        <f>IF(C29="","",IF(C29&gt;105,"DANGER",IF(C29&gt;95,"HIGH",IF(C29&gt;85,"ELEVATED","OK"))))</f>
        <v/>
      </c>
      <c r="E29" s="6" t="inlineStr"/>
      <c r="F29" s="7">
        <f>IF(E29="","",IF(E29&gt;41,"OUT OF RANGE","OK"))</f>
        <v/>
      </c>
      <c r="G29" s="5" t="inlineStr"/>
      <c r="H29" s="5" t="inlineStr"/>
    </row>
    <row r="31">
      <c r="A31" s="8" t="inlineStr">
        <is>
          <t>Risk guide:</t>
        </is>
      </c>
    </row>
    <row r="32">
      <c r="A32" s="3" t="inlineStr">
        <is>
          <t>Under 85°F  OK — standard breaks, water available</t>
        </is>
      </c>
    </row>
    <row r="33">
      <c r="A33" s="3" t="inlineStr">
        <is>
          <t>85–95°F  ELEVATED — water every 20 min, watch new hires</t>
        </is>
      </c>
    </row>
    <row r="34">
      <c r="A34" s="3" t="inlineStr">
        <is>
          <t>95–105°F  HIGH — rotate hot-line stations every 60–90 min, add cool-down breaks</t>
        </is>
      </c>
    </row>
    <row r="35">
      <c r="A35" s="3" t="inlineStr">
        <is>
          <t>Over 105°F  DANGER — 45-min hot-line cycles, consider trimming menu to cut active stations</t>
        </is>
      </c>
    </row>
    <row r="36">
      <c r="A36" s="3" t="inlineStr">
        <is>
          <t>Walk-in must hold 41°F or below — anything above is a food-safety issue, not just a heat issue</t>
        </is>
      </c>
    </row>
  </sheetData>
  <conditionalFormatting sqref="D6:D29">
    <cfRule type="cellIs" priority="1" operator="equal" dxfId="0">
      <formula>"DANGER"</formula>
    </cfRule>
    <cfRule type="cellIs" priority="2" operator="equal" dxfId="0">
      <formula>"HIGH"</formula>
    </cfRule>
    <cfRule type="cellIs" priority="3" operator="equal" dxfId="1">
      <formula>"ELEVATED"</formula>
    </cfRule>
    <cfRule type="cellIs" priority="4" operator="equal" dxfId="2">
      <formula>"OK"</formula>
    </cfRule>
  </conditionalFormatting>
  <conditionalFormatting sqref="F6:F29">
    <cfRule type="cellIs" priority="5" operator="equal" dxfId="0">
      <formula>"OUT OF RANGE"</formula>
    </cfRule>
    <cfRule type="cellIs" priority="6" operator="equal" dxfId="2">
      <formula>"OK"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4" customWidth="1" min="4" max="4"/>
    <col width="16" customWidth="1" min="5" max="5"/>
    <col width="16" customWidth="1" min="6" max="6"/>
    <col width="34" customWidth="1" min="7" max="7"/>
  </cols>
  <sheetData>
    <row r="1">
      <c r="A1" s="1" t="inlineStr">
        <is>
          <t>Equipment Heat &amp; Idle-Cost Audit</t>
        </is>
      </c>
    </row>
    <row r="2">
      <c r="A2" s="2" t="inlineStr">
        <is>
          <t>The Restaurant Owner Hub  ·  free tool</t>
        </is>
      </c>
    </row>
    <row r="3">
      <c r="A3" s="3" t="inlineStr">
        <is>
          <t>Fill yellow cells. Idle hours and weekly waste calculate themselves. Cost/hr: gas range ≈ $1.50–3, fryer ≈ $1–2, char-broiler ≈ $2–4.</t>
        </is>
      </c>
    </row>
    <row r="5">
      <c r="A5" s="4" t="inlineStr">
        <is>
          <t>Equipment</t>
        </is>
      </c>
      <c r="B5" s="4" t="inlineStr">
        <is>
          <t>Hours ON per day now</t>
        </is>
      </c>
      <c r="C5" s="4" t="inlineStr">
        <is>
          <t>Hours actually needed</t>
        </is>
      </c>
      <c r="D5" s="4" t="inlineStr">
        <is>
          <t>Idle hrs/day</t>
        </is>
      </c>
      <c r="E5" s="4" t="inlineStr">
        <is>
          <t>Est. cost per hour ($)</t>
        </is>
      </c>
      <c r="F5" s="4" t="inlineStr">
        <is>
          <t>Idle cost per week ($)</t>
        </is>
      </c>
      <c r="G5" s="4" t="inlineStr">
        <is>
          <t>New on/off schedule</t>
        </is>
      </c>
    </row>
    <row r="6">
      <c r="A6" s="5" t="inlineStr">
        <is>
          <t>Char-broiler</t>
        </is>
      </c>
      <c r="B6" s="9" t="n">
        <v>12</v>
      </c>
      <c r="C6" s="9" t="n">
        <v>5</v>
      </c>
      <c r="D6" s="10">
        <f>IF(B6="","",MAX(0,B6-C6))</f>
        <v/>
      </c>
      <c r="E6" s="11" t="n">
        <v>3</v>
      </c>
      <c r="F6" s="12">
        <f>IF(D6="","",D6*E6*7)</f>
        <v/>
      </c>
      <c r="G6" s="5" t="inlineStr"/>
    </row>
    <row r="7">
      <c r="A7" s="5" t="inlineStr">
        <is>
          <t>Range — back burners</t>
        </is>
      </c>
      <c r="B7" s="9" t="n">
        <v>12</v>
      </c>
      <c r="C7" s="9" t="n">
        <v>7</v>
      </c>
      <c r="D7" s="10">
        <f>IF(B7="","",MAX(0,B7-C7))</f>
        <v/>
      </c>
      <c r="E7" s="11" t="n">
        <v>1.75</v>
      </c>
      <c r="F7" s="12">
        <f>IF(D7="","",D7*E7*7)</f>
        <v/>
      </c>
      <c r="G7" s="5" t="inlineStr"/>
    </row>
    <row r="8">
      <c r="A8" s="5" t="inlineStr">
        <is>
          <t>Convection oven #2</t>
        </is>
      </c>
      <c r="B8" s="9" t="n">
        <v>12</v>
      </c>
      <c r="C8" s="9" t="n">
        <v>4</v>
      </c>
      <c r="D8" s="10">
        <f>IF(B8="","",MAX(0,B8-C8))</f>
        <v/>
      </c>
      <c r="E8" s="11" t="n">
        <v>1.5</v>
      </c>
      <c r="F8" s="12">
        <f>IF(D8="","",D8*E8*7)</f>
        <v/>
      </c>
      <c r="G8" s="5" t="inlineStr"/>
    </row>
    <row r="9">
      <c r="A9" s="5" t="inlineStr">
        <is>
          <t>Fryer #3</t>
        </is>
      </c>
      <c r="B9" s="9" t="n">
        <v>12</v>
      </c>
      <c r="C9" s="9" t="n">
        <v>6</v>
      </c>
      <c r="D9" s="10">
        <f>IF(B9="","",MAX(0,B9-C9))</f>
        <v/>
      </c>
      <c r="E9" s="11" t="n">
        <v>1.25</v>
      </c>
      <c r="F9" s="12">
        <f>IF(D9="","",D9*E9*7)</f>
        <v/>
      </c>
      <c r="G9" s="5" t="inlineStr"/>
    </row>
    <row r="10">
      <c r="A10" s="5" t="inlineStr">
        <is>
          <t>Salamander</t>
        </is>
      </c>
      <c r="B10" s="9" t="n">
        <v>12</v>
      </c>
      <c r="C10" s="9" t="n">
        <v>3</v>
      </c>
      <c r="D10" s="10">
        <f>IF(B10="","",MAX(0,B10-C10))</f>
        <v/>
      </c>
      <c r="E10" s="11" t="n">
        <v>2</v>
      </c>
      <c r="F10" s="12">
        <f>IF(D10="","",D10*E10*7)</f>
        <v/>
      </c>
      <c r="G10" s="5" t="inlineStr"/>
    </row>
    <row r="11">
      <c r="A11" s="5" t="inlineStr">
        <is>
          <t>Heat lamps</t>
        </is>
      </c>
      <c r="B11" s="9" t="n">
        <v>12</v>
      </c>
      <c r="C11" s="9" t="n">
        <v>8</v>
      </c>
      <c r="D11" s="10">
        <f>IF(B11="","",MAX(0,B11-C11))</f>
        <v/>
      </c>
      <c r="E11" s="11" t="n">
        <v>0.4</v>
      </c>
      <c r="F11" s="12">
        <f>IF(D11="","",D11*E11*7)</f>
        <v/>
      </c>
      <c r="G11" s="5" t="inlineStr"/>
    </row>
    <row r="12">
      <c r="A12" s="5" t="inlineStr"/>
      <c r="B12" s="9" t="inlineStr"/>
      <c r="C12" s="9" t="inlineStr"/>
      <c r="D12" s="10">
        <f>IF(B12="","",MAX(0,B12-C12))</f>
        <v/>
      </c>
      <c r="E12" s="11" t="inlineStr"/>
      <c r="F12" s="12">
        <f>IF(D12="","",D12*E12*7)</f>
        <v/>
      </c>
      <c r="G12" s="5" t="inlineStr"/>
    </row>
    <row r="13">
      <c r="A13" s="5" t="inlineStr"/>
      <c r="B13" s="9" t="inlineStr"/>
      <c r="C13" s="9" t="inlineStr"/>
      <c r="D13" s="10">
        <f>IF(B13="","",MAX(0,B13-C13))</f>
        <v/>
      </c>
      <c r="E13" s="11" t="inlineStr"/>
      <c r="F13" s="12">
        <f>IF(D13="","",D13*E13*7)</f>
        <v/>
      </c>
      <c r="G13" s="5" t="inlineStr"/>
    </row>
    <row r="14">
      <c r="A14" s="5" t="inlineStr"/>
      <c r="B14" s="9" t="inlineStr"/>
      <c r="C14" s="9" t="inlineStr"/>
      <c r="D14" s="10">
        <f>IF(B14="","",MAX(0,B14-C14))</f>
        <v/>
      </c>
      <c r="E14" s="11" t="inlineStr"/>
      <c r="F14" s="12">
        <f>IF(D14="","",D14*E14*7)</f>
        <v/>
      </c>
      <c r="G14" s="5" t="inlineStr"/>
    </row>
    <row r="15">
      <c r="A15" s="5" t="inlineStr"/>
      <c r="B15" s="9" t="inlineStr"/>
      <c r="C15" s="9" t="inlineStr"/>
      <c r="D15" s="10">
        <f>IF(B15="","",MAX(0,B15-C15))</f>
        <v/>
      </c>
      <c r="E15" s="11" t="inlineStr"/>
      <c r="F15" s="12">
        <f>IF(D15="","",D15*E15*7)</f>
        <v/>
      </c>
      <c r="G15" s="5" t="inlineStr"/>
    </row>
    <row r="16">
      <c r="A16" s="8" t="inlineStr">
        <is>
          <t>WEEKLY IDLE-HEAT COST</t>
        </is>
      </c>
      <c r="F16" s="13">
        <f>SUM(F6:F15)</f>
        <v/>
      </c>
    </row>
    <row r="18">
      <c r="A18" s="3" t="inlineStr">
        <is>
          <t>Every idle hour costs you twice: the fuel itself, plus the AC fighting the heat it throws off.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28" customWidth="1" min="4" max="4"/>
  </cols>
  <sheetData>
    <row r="1">
      <c r="A1" s="1" t="inlineStr">
        <is>
          <t>Heat-Wave Shift Plan &amp; Checklist</t>
        </is>
      </c>
    </row>
    <row r="2">
      <c r="A2" s="2" t="inlineStr">
        <is>
          <t>The Restaurant Owner Hub  ·  free tool</t>
        </is>
      </c>
    </row>
    <row r="3">
      <c r="A3" s="3" t="inlineStr">
        <is>
          <t>Set rotation cycles per station for heat days, then work the checklist each morning of a heat advisory.</t>
        </is>
      </c>
    </row>
    <row r="5">
      <c r="A5" s="4" t="inlineStr">
        <is>
          <t>Hot-line station</t>
        </is>
      </c>
      <c r="B5" s="4" t="inlineStr">
        <is>
          <t>Normal cycle (min)</t>
        </is>
      </c>
      <c r="C5" s="4" t="inlineStr">
        <is>
          <t>Heat-day cycle (min)</t>
        </is>
      </c>
      <c r="D5" s="4" t="inlineStr">
        <is>
          <t>Rotates with (name/station)</t>
        </is>
      </c>
    </row>
    <row r="6">
      <c r="A6" s="5" t="inlineStr">
        <is>
          <t>Grill / broiler</t>
        </is>
      </c>
      <c r="B6" s="5" t="n">
        <v>240</v>
      </c>
      <c r="C6" s="5" t="n">
        <v>60</v>
      </c>
      <c r="D6" s="5" t="inlineStr"/>
    </row>
    <row r="7">
      <c r="A7" s="5" t="inlineStr">
        <is>
          <t>Sauté</t>
        </is>
      </c>
      <c r="B7" s="5" t="n">
        <v>240</v>
      </c>
      <c r="C7" s="5" t="n">
        <v>90</v>
      </c>
      <c r="D7" s="5" t="inlineStr"/>
    </row>
    <row r="8">
      <c r="A8" s="5" t="inlineStr">
        <is>
          <t>Fry</t>
        </is>
      </c>
      <c r="B8" s="5" t="n">
        <v>240</v>
      </c>
      <c r="C8" s="5" t="n">
        <v>60</v>
      </c>
      <c r="D8" s="5" t="inlineStr"/>
    </row>
    <row r="9">
      <c r="A9" s="5" t="inlineStr">
        <is>
          <t>Expo / pass</t>
        </is>
      </c>
      <c r="B9" s="5" t="n">
        <v>240</v>
      </c>
      <c r="C9" s="5" t="n">
        <v>120</v>
      </c>
      <c r="D9" s="5" t="inlineStr"/>
    </row>
    <row r="10">
      <c r="A10" s="5" t="inlineStr">
        <is>
          <t>Prep (oven work)</t>
        </is>
      </c>
      <c r="B10" s="5" t="n">
        <v>240</v>
      </c>
      <c r="C10" s="5" t="n">
        <v>90</v>
      </c>
      <c r="D10" s="5" t="inlineStr"/>
    </row>
    <row r="12">
      <c r="A12" s="8" t="inlineStr">
        <is>
          <t>Morning-of checklist (mark X when done)</t>
        </is>
      </c>
    </row>
    <row r="13">
      <c r="A13" s="4" t="inlineStr">
        <is>
          <t>Task</t>
        </is>
      </c>
      <c r="B13" s="4" t="inlineStr">
        <is>
          <t>Done (X)</t>
        </is>
      </c>
    </row>
    <row r="14">
      <c r="A14" s="14" t="inlineStr">
        <is>
          <t>Equipment on/off schedule posted for today's day parts</t>
        </is>
      </c>
      <c r="B14" s="5" t="inlineStr"/>
    </row>
    <row r="15">
      <c r="A15" s="14" t="inlineStr">
        <is>
          <t>Oven-heavy prep moved to 6–9 am block</t>
        </is>
      </c>
      <c r="B15" s="5" t="inlineStr"/>
    </row>
    <row r="16">
      <c r="A16" s="14" t="inlineStr">
        <is>
          <t>Hood on high; makeup air checked (no back-door whistle)</t>
        </is>
      </c>
      <c r="B16" s="5" t="inlineStr"/>
    </row>
    <row r="17">
      <c r="A17" s="14" t="inlineStr">
        <is>
          <t>Hood filters degreased last night</t>
        </is>
      </c>
      <c r="B17" s="5" t="inlineStr"/>
    </row>
    <row r="18">
      <c r="A18" s="14" t="inlineStr">
        <is>
          <t>Fans positioned across cook stations, pushing toward exhaust</t>
        </is>
      </c>
      <c r="B18" s="5" t="inlineStr"/>
    </row>
    <row r="19">
      <c r="A19" s="14" t="inlineStr">
        <is>
          <t>Walk-in coils clear; strip curtains in place; temps logged</t>
        </is>
      </c>
      <c r="B19" s="5" t="inlineStr"/>
    </row>
    <row r="20">
      <c r="A20" s="14" t="inlineStr">
        <is>
          <t>Water station stocked on the line (cups + cooler)</t>
        </is>
      </c>
      <c r="B20" s="5" t="inlineStr"/>
    </row>
    <row r="21">
      <c r="A21" s="14" t="inlineStr">
        <is>
          <t>Station rotation assignments written on the board</t>
        </is>
      </c>
      <c r="B21" s="5" t="inlineStr"/>
    </row>
    <row r="22">
      <c r="A22" s="14" t="inlineStr">
        <is>
          <t>One person per shift briefed on heat exhaustion vs. heat stroke</t>
        </is>
      </c>
      <c r="B22" s="5" t="inlineStr"/>
    </row>
    <row r="23">
      <c r="A23" s="14" t="inlineStr">
        <is>
          <t>New hires (&lt; 2 weeks) kept off longest hot-line cycles</t>
        </is>
      </c>
      <c r="B23" s="5" t="inlineStr"/>
    </row>
    <row r="24">
      <c r="A24" s="14" t="inlineStr">
        <is>
          <t>Cold-side specials confirmed with kitchen and POS</t>
        </is>
      </c>
      <c r="B24" s="5" t="inlineStr"/>
    </row>
    <row r="25">
      <c r="B25" s="15">
        <f>COUNTIF(B14:B24,"X")&amp;" of 11 done"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2026-07-30T14:24:55Z</dcterms:created>
  <dcterms:modified xmlns:dcterms="http://purl.org/dc/terms/" xmlns:xsi="http://www.w3.org/2001/XMLSchema-instance" xsi:type="dcterms:W3CDTF">2026-07-30T14:24:55Z</dcterms:modified>
</cp:coreProperties>
</file>