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gg Imp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b val="1"/>
      <color rgb="00FFFFFF"/>
    </font>
    <font>
      <b val="1"/>
      <color rgb="00B5482E"/>
      <sz val="13"/>
    </font>
    <font>
      <i val="1"/>
      <color rgb="008F7A6A"/>
      <sz val="9"/>
    </font>
  </fonts>
  <fills count="4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B548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0" pivotButton="0" quotePrefix="0" xfId="0"/>
    <xf numFmtId="3" fontId="5" fillId="2" borderId="0" pivotButton="0" quotePrefix="0" xfId="0"/>
    <xf numFmtId="164" fontId="3" fillId="0" borderId="0" pivotButton="0" quotePrefix="0" xfId="0"/>
    <xf numFmtId="0" fontId="6" fillId="3" borderId="0" applyAlignment="1" pivotButton="0" quotePrefix="0" xfId="0">
      <alignment vertical="center" wrapText="1"/>
    </xf>
    <xf numFmtId="0" fontId="5" fillId="2" borderId="0" pivotButton="0" quotePrefix="0" xfId="0"/>
    <xf numFmtId="4" fontId="5" fillId="2" borderId="0" pivotButton="0" quotePrefix="0" xfId="0"/>
    <xf numFmtId="165" fontId="3" fillId="0" borderId="0" pivotButton="0" quotePrefix="0" xfId="0"/>
    <xf numFmtId="164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Egg Price Spike Impact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EGG COSTS</t>
        </is>
      </c>
    </row>
    <row r="5">
      <c r="A5" s="4" t="inlineStr">
        <is>
          <t>Old case price ($)</t>
        </is>
      </c>
      <c r="B5" s="5" t="n">
        <v>45</v>
      </c>
    </row>
    <row r="6">
      <c r="A6" s="4" t="inlineStr">
        <is>
          <t>New case price ($)</t>
        </is>
      </c>
      <c r="B6" s="5" t="n">
        <v>78</v>
      </c>
    </row>
    <row r="7">
      <c r="A7" s="4" t="inlineStr">
        <is>
          <t>Eggs per case</t>
        </is>
      </c>
      <c r="B7" s="6" t="n">
        <v>180</v>
      </c>
    </row>
    <row r="8">
      <c r="A8" s="4" t="inlineStr">
        <is>
          <t>Old cost per egg</t>
        </is>
      </c>
      <c r="B8" s="7">
        <f>B5/B7</f>
        <v/>
      </c>
    </row>
    <row r="9">
      <c r="A9" s="4" t="inlineStr">
        <is>
          <t>New cost per egg</t>
        </is>
      </c>
      <c r="B9" s="7">
        <f>B6/B7</f>
        <v/>
      </c>
    </row>
    <row r="11">
      <c r="A11" s="3" t="inlineStr">
        <is>
          <t>MENU ITEMS</t>
        </is>
      </c>
    </row>
    <row r="12">
      <c r="A12" s="8" t="inlineStr">
        <is>
          <t>Item</t>
        </is>
      </c>
      <c r="B12" s="8" t="inlineStr">
        <is>
          <t>Eggs/plate</t>
        </is>
      </c>
      <c r="C12" s="8" t="inlineStr">
        <is>
          <t>Weekly sales</t>
        </is>
      </c>
      <c r="D12" s="8" t="inlineStr">
        <is>
          <t>Menu price</t>
        </is>
      </c>
      <c r="E12" s="8" t="inlineStr">
        <is>
          <t>Added cost/plate</t>
        </is>
      </c>
      <c r="F12" s="8" t="inlineStr">
        <is>
          <t>Added weekly cost</t>
        </is>
      </c>
      <c r="G12" s="8" t="inlineStr">
        <is>
          <t>New egg % of price</t>
        </is>
      </c>
    </row>
    <row r="13">
      <c r="A13" s="9" t="inlineStr">
        <is>
          <t>Two-egg breakfast</t>
        </is>
      </c>
      <c r="B13" s="10" t="n">
        <v>2</v>
      </c>
      <c r="C13" s="6" t="n">
        <v>300</v>
      </c>
      <c r="D13" s="5" t="n">
        <v>12</v>
      </c>
      <c r="E13" s="7">
        <f>IF(B13="","",B13*($B$9-$B$8))</f>
        <v/>
      </c>
      <c r="F13" s="7">
        <f>IF(OR(B13="",C13=""),"",E13*C13)</f>
        <v/>
      </c>
      <c r="G13" s="11">
        <f>IF(OR(B13="",D13=""),"",B13*$B$9/D13)</f>
        <v/>
      </c>
    </row>
    <row r="14">
      <c r="A14" s="9" t="inlineStr">
        <is>
          <t>Breakfast sandwich</t>
        </is>
      </c>
      <c r="B14" s="10" t="n">
        <v>1</v>
      </c>
      <c r="C14" s="6" t="n">
        <v>180</v>
      </c>
      <c r="D14" s="5" t="n">
        <v>10</v>
      </c>
      <c r="E14" s="7">
        <f>IF(B14="","",B14*($B$9-$B$8))</f>
        <v/>
      </c>
      <c r="F14" s="7">
        <f>IF(OR(B14="",C14=""),"",E14*C14)</f>
        <v/>
      </c>
      <c r="G14" s="11">
        <f>IF(OR(B14="",D14=""),"",B14*$B$9/D14)</f>
        <v/>
      </c>
    </row>
    <row r="15">
      <c r="A15" s="9" t="inlineStr">
        <is>
          <t>Eggs Benedict</t>
        </is>
      </c>
      <c r="B15" s="10" t="n">
        <v>3</v>
      </c>
      <c r="C15" s="6" t="n">
        <v>90</v>
      </c>
      <c r="D15" s="5" t="n">
        <v>16</v>
      </c>
      <c r="E15" s="7">
        <f>IF(B15="","",B15*($B$9-$B$8))</f>
        <v/>
      </c>
      <c r="F15" s="7">
        <f>IF(OR(B15="",C15=""),"",E15*C15)</f>
        <v/>
      </c>
      <c r="G15" s="11">
        <f>IF(OR(B15="",D15=""),"",B15*$B$9/D15)</f>
        <v/>
      </c>
    </row>
    <row r="16">
      <c r="A16" s="9" t="inlineStr">
        <is>
          <t>Caesar salad</t>
        </is>
      </c>
      <c r="B16" s="10" t="n">
        <v>0.5</v>
      </c>
      <c r="C16" s="6" t="n">
        <v>120</v>
      </c>
      <c r="D16" s="5" t="n">
        <v>13</v>
      </c>
      <c r="E16" s="7">
        <f>IF(B16="","",B16*($B$9-$B$8))</f>
        <v/>
      </c>
      <c r="F16" s="7">
        <f>IF(OR(B16="",C16=""),"",E16*C16)</f>
        <v/>
      </c>
      <c r="G16" s="11">
        <f>IF(OR(B16="",D16=""),"",B16*$B$9/D16)</f>
        <v/>
      </c>
    </row>
    <row r="17">
      <c r="A17" s="9" t="n"/>
      <c r="B17" s="10" t="n"/>
      <c r="C17" s="6" t="n"/>
      <c r="D17" s="5" t="n"/>
      <c r="E17" s="7">
        <f>IF(B17="","",B17*($B$9-$B$8))</f>
        <v/>
      </c>
      <c r="F17" s="7">
        <f>IF(OR(B17="",C17=""),"",E17*C17)</f>
        <v/>
      </c>
      <c r="G17" s="11">
        <f>IF(OR(B17="",D17=""),"",B17*$B$9/D17)</f>
        <v/>
      </c>
    </row>
    <row r="18">
      <c r="A18" s="9" t="n"/>
      <c r="B18" s="10" t="n"/>
      <c r="C18" s="6" t="n"/>
      <c r="D18" s="5" t="n"/>
      <c r="E18" s="7">
        <f>IF(B18="","",B18*($B$9-$B$8))</f>
        <v/>
      </c>
      <c r="F18" s="7">
        <f>IF(OR(B18="",C18=""),"",E18*C18)</f>
        <v/>
      </c>
      <c r="G18" s="11">
        <f>IF(OR(B18="",D18=""),"",B18*$B$9/D18)</f>
        <v/>
      </c>
    </row>
    <row r="19">
      <c r="A19" s="9" t="n"/>
      <c r="B19" s="10" t="n"/>
      <c r="C19" s="6" t="n"/>
      <c r="D19" s="5" t="n"/>
      <c r="E19" s="7">
        <f>IF(B19="","",B19*($B$9-$B$8))</f>
        <v/>
      </c>
      <c r="F19" s="7">
        <f>IF(OR(B19="",C19=""),"",E19*C19)</f>
        <v/>
      </c>
      <c r="G19" s="11">
        <f>IF(OR(B19="",D19=""),"",B19*$B$9/D19)</f>
        <v/>
      </c>
    </row>
    <row r="20">
      <c r="A20" s="9" t="n"/>
      <c r="B20" s="10" t="n"/>
      <c r="C20" s="6" t="n"/>
      <c r="D20" s="5" t="n"/>
      <c r="E20" s="7">
        <f>IF(B20="","",B20*($B$9-$B$8))</f>
        <v/>
      </c>
      <c r="F20" s="7">
        <f>IF(OR(B20="",C20=""),"",E20*C20)</f>
        <v/>
      </c>
      <c r="G20" s="11">
        <f>IF(OR(B20="",D20=""),"",B20*$B$9/D20)</f>
        <v/>
      </c>
    </row>
    <row r="21">
      <c r="A21" s="9" t="n"/>
      <c r="B21" s="10" t="n"/>
      <c r="C21" s="6" t="n"/>
      <c r="D21" s="5" t="n"/>
      <c r="E21" s="7">
        <f>IF(B21="","",B21*($B$9-$B$8))</f>
        <v/>
      </c>
      <c r="F21" s="7">
        <f>IF(OR(B21="",C21=""),"",E21*C21)</f>
        <v/>
      </c>
      <c r="G21" s="11">
        <f>IF(OR(B21="",D21=""),"",B21*$B$9/D21)</f>
        <v/>
      </c>
    </row>
    <row r="22">
      <c r="A22" s="9" t="n"/>
      <c r="B22" s="10" t="n"/>
      <c r="C22" s="6" t="n"/>
      <c r="D22" s="5" t="n"/>
      <c r="E22" s="7">
        <f>IF(B22="","",B22*($B$9-$B$8))</f>
        <v/>
      </c>
      <c r="F22" s="7">
        <f>IF(OR(B22="",C22=""),"",E22*C22)</f>
        <v/>
      </c>
      <c r="G22" s="11">
        <f>IF(OR(B22="",D22=""),"",B22*$B$9/D22)</f>
        <v/>
      </c>
    </row>
    <row r="24">
      <c r="A24" s="4" t="inlineStr">
        <is>
          <t>TOTAL ADDED WEEKLY COST</t>
        </is>
      </c>
      <c r="F24" s="12">
        <f>SUM(F13:F22)</f>
        <v/>
      </c>
    </row>
    <row r="25">
      <c r="A25" s="4" t="inlineStr">
        <is>
          <t>Added monthly cost (x4.33)</t>
        </is>
      </c>
      <c r="F25" s="7">
        <f>F24*4.33</f>
        <v/>
      </c>
    </row>
    <row r="27">
      <c r="A27" s="13" t="inlineStr">
        <is>
          <t>Yellow cells are inputs. Compare added cost per plate to your price increase to decide how much to reprice.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2026-10-12T12:41:48Z</dcterms:created>
  <dcterms:modified xmlns:dcterms="http://purl.org/dc/terms/" xmlns:xsi="http://www.w3.org/2001/XMLSchema-instance" xsi:type="dcterms:W3CDTF">2026-10-12T12:41:48Z</dcterms:modified>
</cp:coreProperties>
</file>