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color rgb="00B5482E"/>
    </font>
    <font/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3" fontId="4" fillId="3" borderId="1" pivotButton="0" quotePrefix="0" xfId="0"/>
    <xf numFmtId="164" fontId="4" fillId="3" borderId="1" pivotButton="0" quotePrefix="0" xfId="0"/>
    <xf numFmtId="0" fontId="4" fillId="3" borderId="1" pivotButton="0" quotePrefix="0" xfId="0"/>
    <xf numFmtId="3" fontId="5" fillId="0" borderId="1" pivotButton="0" quotePrefix="0" xfId="0"/>
    <xf numFmtId="3" fontId="6" fillId="0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10" customWidth="1" min="3" max="3"/>
    <col width="10" customWidth="1" min="4" max="4"/>
    <col width="16" customWidth="1" min="5" max="5"/>
    <col width="16" customWidth="1" min="6" max="6"/>
  </cols>
  <sheetData>
    <row r="1">
      <c r="A1" s="1" t="inlineStr">
        <is>
          <t>Financing Options Comparison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Source</t>
        </is>
      </c>
      <c r="B4" s="3" t="inlineStr">
        <is>
          <t>Amount</t>
        </is>
      </c>
      <c r="C4" s="3" t="inlineStr">
        <is>
          <t>Rate</t>
        </is>
      </c>
      <c r="D4" s="3" t="inlineStr">
        <is>
          <t>Term (mo)</t>
        </is>
      </c>
      <c r="E4" s="3" t="inlineStr">
        <is>
          <t>Est. Monthly Payment</t>
        </is>
      </c>
      <c r="F4" s="3" t="inlineStr">
        <is>
          <t>Total Interest</t>
        </is>
      </c>
    </row>
    <row r="5">
      <c r="A5" s="4" t="inlineStr">
        <is>
          <t>SBA 7(a) loan</t>
        </is>
      </c>
      <c r="B5" s="5" t="n">
        <v>150000</v>
      </c>
      <c r="C5" s="6" t="n">
        <v>0.115</v>
      </c>
      <c r="D5" s="7" t="n">
        <v>120</v>
      </c>
      <c r="E5" s="8">
        <f>IF(D5&gt;0,-PMT(C5/12,D5,B5),0)</f>
        <v/>
      </c>
      <c r="F5" s="9">
        <f>E5*D5-B5</f>
        <v/>
      </c>
    </row>
    <row r="6">
      <c r="A6" s="4" t="inlineStr">
        <is>
          <t>Bank term loan</t>
        </is>
      </c>
      <c r="B6" s="5" t="n">
        <v>100000</v>
      </c>
      <c r="C6" s="6" t="n">
        <v>0.1</v>
      </c>
      <c r="D6" s="7" t="n">
        <v>84</v>
      </c>
      <c r="E6" s="8">
        <f>IF(D6&gt;0,-PMT(C6/12,D6,B6),0)</f>
        <v/>
      </c>
      <c r="F6" s="9">
        <f>E6*D6-B6</f>
        <v/>
      </c>
    </row>
    <row r="7">
      <c r="A7" s="4" t="inlineStr">
        <is>
          <t>Equipment financing</t>
        </is>
      </c>
      <c r="B7" s="5" t="n">
        <v>40000</v>
      </c>
      <c r="C7" s="6" t="n">
        <v>0.09</v>
      </c>
      <c r="D7" s="7" t="n">
        <v>60</v>
      </c>
      <c r="E7" s="8">
        <f>IF(D7&gt;0,-PMT(C7/12,D7,B7),0)</f>
        <v/>
      </c>
      <c r="F7" s="9">
        <f>E7*D7-B7</f>
        <v/>
      </c>
    </row>
    <row r="8">
      <c r="A8" s="4" t="inlineStr">
        <is>
          <t>Line of credit (drawn)</t>
        </is>
      </c>
      <c r="B8" s="5" t="n">
        <v>25000</v>
      </c>
      <c r="C8" s="6" t="n">
        <v>0.13</v>
      </c>
      <c r="D8" s="7" t="n">
        <v>36</v>
      </c>
      <c r="E8" s="8">
        <f>IF(D8&gt;0,-PMT(C8/12,D8,B8),0)</f>
        <v/>
      </c>
      <c r="F8" s="9">
        <f>E8*D8-B8</f>
        <v/>
      </c>
    </row>
    <row r="9">
      <c r="A9" s="4" t="inlineStr">
        <is>
          <t>Merchant cash advance</t>
        </is>
      </c>
      <c r="B9" s="5" t="n">
        <v>20000</v>
      </c>
      <c r="C9" s="6" t="n">
        <v>0.45</v>
      </c>
      <c r="D9" s="7" t="n">
        <v>12</v>
      </c>
      <c r="E9" s="8">
        <f>IF(D9&gt;0,-PMT(C9/12,D9,B9),0)</f>
        <v/>
      </c>
      <c r="F9" s="9">
        <f>E9*D9-B9</f>
        <v/>
      </c>
    </row>
    <row r="11">
      <c r="A11" s="10" t="inlineStr">
        <is>
          <t>Enter each offer (yellow); payment and total interest calculate automatically. Cheaper money is slower - the cash advance's true cost is why it's a last resort.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2026-07-16T12:22:06Z</dcterms:created>
  <dcterms:modified xmlns:dcterms="http://purl.org/dc/terms/" xmlns:xsi="http://www.w3.org/2001/XMLSchema-instance" xsi:type="dcterms:W3CDTF">2026-07-16T12:22:06Z</dcterms:modified>
</cp:coreProperties>
</file>