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enue Foreca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2A2622"/>
    </font>
    <font>
      <color rgb="002A2622"/>
    </font>
    <font>
      <b val="1"/>
      <color rgb="002E7D4F"/>
    </font>
    <font>
      <b val="1"/>
      <color rgb="00FFFFF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4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8" customWidth="1" min="5" max="5"/>
    <col width="16" customWidth="1" min="6" max="6"/>
  </cols>
  <sheetData>
    <row r="1">
      <c r="A1" s="1" t="inlineStr">
        <is>
          <t>Annual Revenue Forecast</t>
        </is>
      </c>
    </row>
    <row r="2">
      <c r="A2" s="2" t="inlineStr">
        <is>
          <t>The Restaurant Owner Hub  |  free tool</t>
        </is>
      </c>
    </row>
    <row r="4">
      <c r="A4" s="3" t="inlineStr">
        <is>
          <t>Base weekly covers</t>
        </is>
      </c>
      <c r="B4" s="4" t="n">
        <v>648</v>
      </c>
    </row>
    <row r="5">
      <c r="A5" s="3" t="inlineStr">
        <is>
          <t>Average check ($)</t>
        </is>
      </c>
      <c r="B5" s="4" t="n">
        <v>34</v>
      </c>
    </row>
    <row r="6">
      <c r="A6" s="5" t="inlineStr">
        <is>
          <t>Base weekly sales</t>
        </is>
      </c>
      <c r="B6" s="5">
        <f>B4*B5</f>
        <v/>
      </c>
    </row>
    <row r="8">
      <c r="A8" s="6" t="inlineStr">
        <is>
          <t>Month</t>
        </is>
      </c>
      <c r="B8" s="6" t="inlineStr">
        <is>
          <t>Season index</t>
        </is>
      </c>
      <c r="C8" s="6" t="inlineStr">
        <is>
          <t>Forecast sales</t>
        </is>
      </c>
      <c r="D8" s="6" t="inlineStr">
        <is>
          <t>Actual sales</t>
        </is>
      </c>
      <c r="E8" s="6" t="inlineStr">
        <is>
          <t>Variance</t>
        </is>
      </c>
      <c r="F8" s="6" t="inlineStr">
        <is>
          <t>Var %</t>
        </is>
      </c>
    </row>
    <row r="9">
      <c r="A9" s="7" t="inlineStr">
        <is>
          <t>Jan</t>
        </is>
      </c>
      <c r="B9" s="4" t="n">
        <v>0.7</v>
      </c>
      <c r="C9" s="5">
        <f>$B$6*4.33*B9</f>
        <v/>
      </c>
      <c r="D9" s="4" t="n">
        <v>0</v>
      </c>
      <c r="E9" s="5">
        <f>D9-C9</f>
        <v/>
      </c>
      <c r="F9" s="5">
        <f>IF(C9=0,0,E9/C9)</f>
        <v/>
      </c>
    </row>
    <row r="10">
      <c r="A10" s="7" t="inlineStr">
        <is>
          <t>Feb</t>
        </is>
      </c>
      <c r="B10" s="4" t="n">
        <v>0.72</v>
      </c>
      <c r="C10" s="5">
        <f>$B$6*4.33*B10</f>
        <v/>
      </c>
      <c r="D10" s="4" t="n">
        <v>0</v>
      </c>
      <c r="E10" s="5">
        <f>D10-C10</f>
        <v/>
      </c>
      <c r="F10" s="5">
        <f>IF(C10=0,0,E10/C10)</f>
        <v/>
      </c>
    </row>
    <row r="11">
      <c r="A11" s="7" t="inlineStr">
        <is>
          <t>Mar</t>
        </is>
      </c>
      <c r="B11" s="4" t="n">
        <v>0.9</v>
      </c>
      <c r="C11" s="5">
        <f>$B$6*4.33*B11</f>
        <v/>
      </c>
      <c r="D11" s="4" t="n">
        <v>0</v>
      </c>
      <c r="E11" s="5">
        <f>D11-C11</f>
        <v/>
      </c>
      <c r="F11" s="5">
        <f>IF(C11=0,0,E11/C11)</f>
        <v/>
      </c>
    </row>
    <row r="12">
      <c r="A12" s="7" t="inlineStr">
        <is>
          <t>Apr</t>
        </is>
      </c>
      <c r="B12" s="4" t="n">
        <v>1</v>
      </c>
      <c r="C12" s="5">
        <f>$B$6*4.33*B12</f>
        <v/>
      </c>
      <c r="D12" s="4" t="n">
        <v>0</v>
      </c>
      <c r="E12" s="5">
        <f>D12-C12</f>
        <v/>
      </c>
      <c r="F12" s="5">
        <f>IF(C12=0,0,E12/C12)</f>
        <v/>
      </c>
    </row>
    <row r="13">
      <c r="A13" s="7" t="inlineStr">
        <is>
          <t>May</t>
        </is>
      </c>
      <c r="B13" s="4" t="n">
        <v>1.05</v>
      </c>
      <c r="C13" s="5">
        <f>$B$6*4.33*B13</f>
        <v/>
      </c>
      <c r="D13" s="4" t="n">
        <v>0</v>
      </c>
      <c r="E13" s="5">
        <f>D13-C13</f>
        <v/>
      </c>
      <c r="F13" s="5">
        <f>IF(C13=0,0,E13/C13)</f>
        <v/>
      </c>
    </row>
    <row r="14">
      <c r="A14" s="7" t="inlineStr">
        <is>
          <t>Jun</t>
        </is>
      </c>
      <c r="B14" s="4" t="n">
        <v>1.1</v>
      </c>
      <c r="C14" s="5">
        <f>$B$6*4.33*B14</f>
        <v/>
      </c>
      <c r="D14" s="4" t="n">
        <v>0</v>
      </c>
      <c r="E14" s="5">
        <f>D14-C14</f>
        <v/>
      </c>
      <c r="F14" s="5">
        <f>IF(C14=0,0,E14/C14)</f>
        <v/>
      </c>
    </row>
    <row r="15">
      <c r="A15" s="7" t="inlineStr">
        <is>
          <t>Jul</t>
        </is>
      </c>
      <c r="B15" s="4" t="n">
        <v>1.15</v>
      </c>
      <c r="C15" s="5">
        <f>$B$6*4.33*B15</f>
        <v/>
      </c>
      <c r="D15" s="4" t="n">
        <v>0</v>
      </c>
      <c r="E15" s="5">
        <f>D15-C15</f>
        <v/>
      </c>
      <c r="F15" s="5">
        <f>IF(C15=0,0,E15/C15)</f>
        <v/>
      </c>
    </row>
    <row r="16">
      <c r="A16" s="7" t="inlineStr">
        <is>
          <t>Aug</t>
        </is>
      </c>
      <c r="B16" s="4" t="n">
        <v>1.12</v>
      </c>
      <c r="C16" s="5">
        <f>$B$6*4.33*B16</f>
        <v/>
      </c>
      <c r="D16" s="4" t="n">
        <v>0</v>
      </c>
      <c r="E16" s="5">
        <f>D16-C16</f>
        <v/>
      </c>
      <c r="F16" s="5">
        <f>IF(C16=0,0,E16/C16)</f>
        <v/>
      </c>
    </row>
    <row r="17">
      <c r="A17" s="7" t="inlineStr">
        <is>
          <t>Sep</t>
        </is>
      </c>
      <c r="B17" s="4" t="n">
        <v>1</v>
      </c>
      <c r="C17" s="5">
        <f>$B$6*4.33*B17</f>
        <v/>
      </c>
      <c r="D17" s="4" t="n">
        <v>0</v>
      </c>
      <c r="E17" s="5">
        <f>D17-C17</f>
        <v/>
      </c>
      <c r="F17" s="5">
        <f>IF(C17=0,0,E17/C17)</f>
        <v/>
      </c>
    </row>
    <row r="18">
      <c r="A18" s="7" t="inlineStr">
        <is>
          <t>Oct</t>
        </is>
      </c>
      <c r="B18" s="4" t="n">
        <v>0.98</v>
      </c>
      <c r="C18" s="5">
        <f>$B$6*4.33*B18</f>
        <v/>
      </c>
      <c r="D18" s="4" t="n">
        <v>0</v>
      </c>
      <c r="E18" s="5">
        <f>D18-C18</f>
        <v/>
      </c>
      <c r="F18" s="5">
        <f>IF(C18=0,0,E18/C18)</f>
        <v/>
      </c>
    </row>
    <row r="19">
      <c r="A19" s="7" t="inlineStr">
        <is>
          <t>Nov</t>
        </is>
      </c>
      <c r="B19" s="4" t="n">
        <v>1.05</v>
      </c>
      <c r="C19" s="5">
        <f>$B$6*4.33*B19</f>
        <v/>
      </c>
      <c r="D19" s="4" t="n">
        <v>0</v>
      </c>
      <c r="E19" s="5">
        <f>D19-C19</f>
        <v/>
      </c>
      <c r="F19" s="5">
        <f>IF(C19=0,0,E19/C19)</f>
        <v/>
      </c>
    </row>
    <row r="20">
      <c r="A20" s="7" t="inlineStr">
        <is>
          <t>Dec</t>
        </is>
      </c>
      <c r="B20" s="4" t="n">
        <v>1.23</v>
      </c>
      <c r="C20" s="5">
        <f>$B$6*4.33*B20</f>
        <v/>
      </c>
      <c r="D20" s="4" t="n">
        <v>0</v>
      </c>
      <c r="E20" s="5">
        <f>D20-C20</f>
        <v/>
      </c>
      <c r="F20" s="5">
        <f>IF(C20=0,0,E20/C20)</f>
        <v/>
      </c>
    </row>
    <row r="22">
      <c r="A22" s="3" t="inlineStr">
        <is>
          <t>YEAR TOTAL</t>
        </is>
      </c>
      <c r="C22" s="5">
        <f>SUM(C9:C20)</f>
        <v/>
      </c>
      <c r="D22" s="5">
        <f>SUM(D9:D20)</f>
        <v/>
      </c>
      <c r="E22" s="5">
        <f>SUM(E9:E20)</f>
        <v/>
      </c>
    </row>
    <row r="24">
      <c r="A24" s="8" t="inlineStr">
        <is>
          <t>Season index: 1.0 = average month. Set indexes from your last 12 months of sales.</t>
        </is>
      </c>
    </row>
    <row r="25">
      <c r="A25" s="8" t="inlineStr">
        <is>
          <t>4.33 = average weeks per month. Fill 'Actual sales' as months close to track variance.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