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up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</font>
    <font>
      <color rgb="002A2622"/>
    </font>
    <font>
      <b val="1"/>
      <color rgb="002A2622"/>
    </font>
    <font>
      <b val="1"/>
    </font>
    <font>
      <b val="1"/>
      <color rgb="00B5482E"/>
      <sz val="12"/>
    </font>
    <font>
      <b val="1"/>
      <color rgb="002E7D4F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3" fontId="4" fillId="2" borderId="1" pivotButton="0" quotePrefix="0" xfId="0"/>
    <xf numFmtId="0" fontId="5" fillId="0" borderId="0" pivotButton="0" quotePrefix="0" xfId="0"/>
    <xf numFmtId="3" fontId="6" fillId="0" borderId="1" pivotButton="0" quotePrefix="0" xfId="0"/>
    <xf numFmtId="164" fontId="4" fillId="2" borderId="1" pivotButton="0" quotePrefix="0" xfId="0"/>
    <xf numFmtId="3" fontId="7" fillId="0" borderId="1" pivotButton="0" quotePrefix="0" xfId="0"/>
    <xf numFmtId="0" fontId="8" fillId="0" borderId="0" pivotButton="0" quotePrefix="0" xfId="0"/>
    <xf numFmtId="3" fontId="8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</cols>
  <sheetData>
    <row r="1">
      <c r="A1" s="1" t="inlineStr">
        <is>
          <t>Restaurant Startup Budget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ONE-TIME COSTS (to open)</t>
        </is>
      </c>
    </row>
    <row r="5">
      <c r="A5" s="4" t="inlineStr">
        <is>
          <t>Lease deposit</t>
        </is>
      </c>
      <c r="B5" s="5" t="n">
        <v>8000</v>
      </c>
    </row>
    <row r="6">
      <c r="A6" s="4" t="inlineStr">
        <is>
          <t>Build-out / construction</t>
        </is>
      </c>
      <c r="B6" s="5" t="n">
        <v>90000</v>
      </c>
    </row>
    <row r="7">
      <c r="A7" s="4" t="inlineStr">
        <is>
          <t>Equipment &amp; smallwares</t>
        </is>
      </c>
      <c r="B7" s="5" t="n">
        <v>35000</v>
      </c>
    </row>
    <row r="8">
      <c r="A8" s="4" t="inlineStr">
        <is>
          <t>Licenses &amp; permits</t>
        </is>
      </c>
      <c r="B8" s="5" t="n">
        <v>6000</v>
      </c>
    </row>
    <row r="9">
      <c r="A9" s="4" t="inlineStr">
        <is>
          <t>Initial inventory</t>
        </is>
      </c>
      <c r="B9" s="5" t="n">
        <v>9000</v>
      </c>
    </row>
    <row r="10">
      <c r="A10" s="4" t="inlineStr">
        <is>
          <t>Signage &amp; branding</t>
        </is>
      </c>
      <c r="B10" s="5" t="n">
        <v>5000</v>
      </c>
    </row>
    <row r="11">
      <c r="A11" s="4" t="inlineStr">
        <is>
          <t>POS &amp; technology</t>
        </is>
      </c>
      <c r="B11" s="5" t="n">
        <v>0</v>
      </c>
    </row>
    <row r="12">
      <c r="A12" s="4" t="inlineStr">
        <is>
          <t>Pre-opening marketing</t>
        </is>
      </c>
      <c r="B12" s="5" t="n">
        <v>4000</v>
      </c>
    </row>
    <row r="13">
      <c r="A13" s="4" t="inlineStr">
        <is>
          <t>Legal &amp; accounting setup</t>
        </is>
      </c>
      <c r="B13" s="5" t="n">
        <v>3000</v>
      </c>
    </row>
    <row r="14">
      <c r="A14" s="6" t="inlineStr">
        <is>
          <t>One-time subtotal</t>
        </is>
      </c>
      <c r="B14" s="7">
        <f>SUM(B5:B13)</f>
        <v/>
      </c>
    </row>
    <row r="16">
      <c r="A16" s="3" t="inlineStr">
        <is>
          <t>WORKING CAPITAL (to survive)</t>
        </is>
      </c>
    </row>
    <row r="17">
      <c r="A17" s="4" t="inlineStr">
        <is>
          <t>Rent reserve (4 months)</t>
        </is>
      </c>
      <c r="B17" s="5" t="n">
        <v>16000</v>
      </c>
    </row>
    <row r="18">
      <c r="A18" s="4" t="inlineStr">
        <is>
          <t>Payroll before break-even</t>
        </is>
      </c>
      <c r="B18" s="5" t="n">
        <v>40000</v>
      </c>
    </row>
    <row r="19">
      <c r="A19" s="4" t="inlineStr">
        <is>
          <t>Inventory reorder</t>
        </is>
      </c>
      <c r="B19" s="5" t="n">
        <v>7000</v>
      </c>
    </row>
    <row r="20">
      <c r="A20" s="4" t="inlineStr">
        <is>
          <t>Utilities &amp; insurance reserve</t>
        </is>
      </c>
      <c r="B20" s="5" t="n">
        <v>6000</v>
      </c>
    </row>
    <row r="21">
      <c r="A21" s="4" t="inlineStr">
        <is>
          <t>Owner living expenses</t>
        </is>
      </c>
      <c r="B21" s="5" t="n">
        <v>12000</v>
      </c>
    </row>
    <row r="22">
      <c r="A22" s="6" t="inlineStr">
        <is>
          <t>Working capital subtotal</t>
        </is>
      </c>
      <c r="B22" s="7">
        <f>SUM(B17:B21)</f>
        <v/>
      </c>
    </row>
    <row r="24">
      <c r="A24" s="6" t="inlineStr">
        <is>
          <t>Contingency % (of one-time)</t>
        </is>
      </c>
      <c r="B24" s="8" t="n">
        <v>0.15</v>
      </c>
    </row>
    <row r="25">
      <c r="A25" s="6" t="inlineStr">
        <is>
          <t>Contingency amount</t>
        </is>
      </c>
      <c r="B25" s="7">
        <f>B14*B24</f>
        <v/>
      </c>
    </row>
    <row r="27">
      <c r="A27" s="3" t="inlineStr">
        <is>
          <t>TOTAL CAPITAL NEEDED</t>
        </is>
      </c>
      <c r="B27" s="9">
        <f>B14+B22+B25</f>
        <v/>
      </c>
    </row>
    <row r="28">
      <c r="A28" s="6" t="inlineStr">
        <is>
          <t>Cash you have to invest</t>
        </is>
      </c>
      <c r="B28" s="5" t="n">
        <v>120000</v>
      </c>
    </row>
    <row r="29">
      <c r="A29" s="10" t="inlineStr">
        <is>
          <t>Funding gap (to raise/borrow)</t>
        </is>
      </c>
      <c r="B29" s="11">
        <f>B27-B28</f>
        <v/>
      </c>
    </row>
    <row r="31">
      <c r="A31" s="12" t="inlineStr">
        <is>
          <t>Fill yellow cells. The working-capital block is what keeps you open past month three - do not underfund it. Contingency 10-20%.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2026-07-17T12:17:33Z</dcterms:created>
  <dcterms:modified xmlns:dcterms="http://purl.org/dc/terms/" xmlns:xsi="http://www.w3.org/2001/XMLSchema-instance" xsi:type="dcterms:W3CDTF">2026-07-17T12:17:33Z</dcterms:modified>
</cp:coreProperties>
</file>