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uar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5" fontId="5" fillId="2" borderId="0" pivotButton="0" quotePrefix="0" xfId="0"/>
    <xf numFmtId="164" fontId="3" fillId="0" borderId="0" pivotButton="0" quotePrefix="0" xfId="0"/>
    <xf numFmtId="164" fontId="7" fillId="0" borderId="0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50" customWidth="1" min="3" max="3"/>
  </cols>
  <sheetData>
    <row r="1">
      <c r="A1" s="1" t="inlineStr">
        <is>
          <t>January Slow-Season Budget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INPUTS</t>
        </is>
      </c>
    </row>
    <row r="5">
      <c r="A5" s="4" t="inlineStr">
        <is>
          <t>December sales ($)</t>
        </is>
      </c>
      <c r="B5" s="5" t="n">
        <v>80000</v>
      </c>
      <c r="C5" s="6" t="inlineStr">
        <is>
          <t>From your POS</t>
        </is>
      </c>
    </row>
    <row r="6">
      <c r="A6" s="4" t="inlineStr">
        <is>
          <t>Expected January drop (%)</t>
        </is>
      </c>
      <c r="B6" s="7" t="n">
        <v>0.2</v>
      </c>
      <c r="C6" s="6" t="inlineStr">
        <is>
          <t>Typical range 10-30%</t>
        </is>
      </c>
    </row>
    <row r="7">
      <c r="A7" s="4" t="inlineStr">
        <is>
          <t>Food cost target (%)</t>
        </is>
      </c>
      <c r="B7" s="7" t="n">
        <v>0.3</v>
      </c>
      <c r="C7" s="6" t="inlineStr">
        <is>
          <t>Of sales</t>
        </is>
      </c>
    </row>
    <row r="8">
      <c r="A8" s="4" t="inlineStr">
        <is>
          <t>Hourly labor target (%)</t>
        </is>
      </c>
      <c r="B8" s="7" t="n">
        <v>0.27</v>
      </c>
      <c r="C8" s="6" t="inlineStr">
        <is>
          <t>Of sales</t>
        </is>
      </c>
    </row>
    <row r="9">
      <c r="A9" s="4" t="inlineStr">
        <is>
          <t>Rent ($)</t>
        </is>
      </c>
      <c r="B9" s="5" t="n">
        <v>7000</v>
      </c>
      <c r="C9" s="6" t="inlineStr">
        <is>
          <t>Fixed</t>
        </is>
      </c>
    </row>
    <row r="10">
      <c r="A10" s="4" t="inlineStr">
        <is>
          <t>Insurance + loan payments ($)</t>
        </is>
      </c>
      <c r="B10" s="5" t="n">
        <v>4500</v>
      </c>
      <c r="C10" s="6" t="inlineStr">
        <is>
          <t>Fixed</t>
        </is>
      </c>
    </row>
    <row r="11">
      <c r="A11" s="4" t="inlineStr">
        <is>
          <t>Salaried labor ($)</t>
        </is>
      </c>
      <c r="B11" s="5" t="n">
        <v>6500</v>
      </c>
      <c r="C11" s="6" t="inlineStr">
        <is>
          <t>Fixed</t>
        </is>
      </c>
    </row>
    <row r="12">
      <c r="A12" s="4" t="inlineStr">
        <is>
          <t>Utilities + other ($)</t>
        </is>
      </c>
      <c r="B12" s="5" t="n">
        <v>4000</v>
      </c>
      <c r="C12" s="6" t="inlineStr">
        <is>
          <t>Mostly fixed</t>
        </is>
      </c>
    </row>
    <row r="13">
      <c r="A13" s="4" t="inlineStr">
        <is>
          <t>Marketing fund ($)</t>
        </is>
      </c>
      <c r="B13" s="5" t="n">
        <v>1000</v>
      </c>
      <c r="C13" s="6" t="inlineStr">
        <is>
          <t>Keep some</t>
        </is>
      </c>
    </row>
    <row r="14">
      <c r="A14" s="4" t="inlineStr">
        <is>
          <t>Cash reserve available ($)</t>
        </is>
      </c>
      <c r="B14" s="5" t="n">
        <v>15000</v>
      </c>
      <c r="C14" s="6" t="inlineStr">
        <is>
          <t>Set aside in December</t>
        </is>
      </c>
    </row>
    <row r="17">
      <c r="A17" s="4" t="inlineStr">
        <is>
          <t>PROJECTION</t>
        </is>
      </c>
    </row>
    <row r="18">
      <c r="A18" s="4" t="inlineStr">
        <is>
          <t>Projected January sales</t>
        </is>
      </c>
      <c r="B18" s="8">
        <f>B5*(1-B6)</f>
        <v/>
      </c>
    </row>
    <row r="19">
      <c r="A19" s="4" t="inlineStr">
        <is>
          <t>Food cost</t>
        </is>
      </c>
      <c r="B19" s="8">
        <f>B18*B7</f>
        <v/>
      </c>
    </row>
    <row r="20">
      <c r="A20" s="4" t="inlineStr">
        <is>
          <t>Hourly labor</t>
        </is>
      </c>
      <c r="B20" s="8">
        <f>B18*B8</f>
        <v/>
      </c>
    </row>
    <row r="21">
      <c r="A21" s="4" t="inlineStr">
        <is>
          <t>Fixed costs</t>
        </is>
      </c>
      <c r="B21" s="8">
        <f>B9+B10+B11+B12+B13</f>
        <v/>
      </c>
    </row>
    <row r="22">
      <c r="A22" s="4" t="inlineStr">
        <is>
          <t>PROJECTED PROFIT / (LOSS)</t>
        </is>
      </c>
      <c r="B22" s="9">
        <f>B18-B19-B20-B21</f>
        <v/>
      </c>
      <c r="C22" s="6" t="inlineStr">
        <is>
          <t>Negative = draw on reserve</t>
        </is>
      </c>
    </row>
    <row r="23">
      <c r="A23" s="4" t="inlineStr">
        <is>
          <t>Prime cost % of sales</t>
        </is>
      </c>
      <c r="B23" s="10">
        <f>IF(B18=0,0,(B19+B20+B11)/B18)</f>
        <v/>
      </c>
    </row>
    <row r="24">
      <c r="A24" s="4" t="inlineStr">
        <is>
          <t>Break-even sales</t>
        </is>
      </c>
      <c r="B24" s="8">
        <f>B21/(1-B7-B8)</f>
        <v/>
      </c>
    </row>
    <row r="25">
      <c r="A25" s="4" t="inlineStr">
        <is>
          <t>Cash left after January</t>
        </is>
      </c>
      <c r="B25" s="8">
        <f>B14+B22</f>
        <v/>
      </c>
    </row>
    <row r="27">
      <c r="A27" s="3" t="inlineStr">
        <is>
          <t>WORST CASE (30% drop)</t>
        </is>
      </c>
    </row>
    <row r="28">
      <c r="A28" s="4" t="inlineStr">
        <is>
          <t>Worst-case profit / (loss)</t>
        </is>
      </c>
      <c r="B28" s="9">
        <f>B5*0.7*(1-B7-B8)-B21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2026-10-19T12:05:27Z</dcterms:created>
  <dcterms:modified xmlns:dcterms="http://purl.org/dc/terms/" xmlns:xsi="http://www.w3.org/2001/XMLSchema-instance" xsi:type="dcterms:W3CDTF">2026-10-19T12:05:27Z</dcterms:modified>
</cp:coreProperties>
</file>