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Labor Budget" sheetId="1" state="visible" r:id="rId1"/>
    <sheet xmlns:r="http://schemas.openxmlformats.org/officeDocument/2006/relationships" name="2. Shift Gri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.00"/>
    <numFmt numFmtId="166" formatCode="$#,##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FFFFFF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0" fontId="6" fillId="0" borderId="0" pivotButton="0" quotePrefix="0" xfId="0"/>
    <xf numFmtId="165" fontId="5" fillId="2" borderId="0" pivotButton="0" quotePrefix="0" xfId="0"/>
    <xf numFmtId="0" fontId="7" fillId="3" borderId="0" applyAlignment="1" pivotButton="0" quotePrefix="0" xfId="0">
      <alignment vertical="center" wrapText="1"/>
    </xf>
    <xf numFmtId="166" fontId="5" fillId="2" borderId="0" pivotButton="0" quotePrefix="0" xfId="0"/>
    <xf numFmtId="164" fontId="3" fillId="0" borderId="0" pivotButton="0" quotePrefix="0" xfId="0"/>
    <xf numFmtId="166" fontId="3" fillId="0" borderId="0" pivotButton="0" quotePrefix="0" xfId="0"/>
    <xf numFmtId="4" fontId="3" fillId="0" borderId="0" pivotButton="0" quotePrefix="0" xfId="0"/>
    <xf numFmtId="4" fontId="5" fillId="2" borderId="0" pivotButton="0" quotePrefix="0" xfId="0"/>
    <xf numFmtId="166" fontId="8" fillId="0" borderId="0" pivotButton="0" quotePrefix="0" xfId="0"/>
    <xf numFmtId="4" fontId="8" fillId="0" borderId="0" pivotButton="0" quotePrefix="0" xfId="0"/>
    <xf numFmtId="164" fontId="8" fillId="0" borderId="0" pivotButton="0" quotePrefix="0" xfId="0"/>
    <xf numFmtId="49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6" customWidth="1" min="4" max="4"/>
    <col width="16" customWidth="1" min="5" max="5"/>
    <col width="14" customWidth="1" min="6" max="6"/>
    <col width="18" customWidth="1" min="7" max="7"/>
    <col width="40" customWidth="1" min="8" max="8"/>
  </cols>
  <sheetData>
    <row r="1">
      <c r="A1" s="1" t="inlineStr">
        <is>
          <t>Labor Schedule Builder - Budget by Day</t>
        </is>
      </c>
    </row>
    <row r="2">
      <c r="A2" s="2" t="inlineStr">
        <is>
          <t>The Restaurant Owner Hub  ·  free tool  ·  yellow cells are inputs</t>
        </is>
      </c>
    </row>
    <row r="4">
      <c r="A4" s="3" t="inlineStr">
        <is>
          <t>TARGETS</t>
        </is>
      </c>
    </row>
    <row r="5">
      <c r="A5" s="4" t="inlineStr">
        <is>
          <t>Labor target %</t>
        </is>
      </c>
      <c r="B5" s="5" t="n">
        <v>0.3</v>
      </c>
      <c r="C5" s="6" t="inlineStr">
        <is>
          <t>Total labor / sales. 28-32% is typical full service.</t>
        </is>
      </c>
    </row>
    <row r="6">
      <c r="A6" s="4" t="inlineStr">
        <is>
          <t>Avg loaded wage ($/hr)</t>
        </is>
      </c>
      <c r="B6" s="7" t="n">
        <v>17.5</v>
      </c>
      <c r="C6" s="6" t="inlineStr">
        <is>
          <t>Wages + payroll tax + benefits ÷ hours</t>
        </is>
      </c>
    </row>
    <row r="8">
      <c r="A8" s="8" t="inlineStr">
        <is>
          <t>Day</t>
        </is>
      </c>
      <c r="B8" s="8" t="inlineStr">
        <is>
          <t>Forecast sales</t>
        </is>
      </c>
      <c r="C8" s="8" t="inlineStr">
        <is>
          <t>Labor target %</t>
        </is>
      </c>
      <c r="D8" s="8" t="inlineStr">
        <is>
          <t>Labor budget $</t>
        </is>
      </c>
      <c r="E8" s="8" t="inlineStr">
        <is>
          <t>Hours you can afford</t>
        </is>
      </c>
      <c r="F8" s="8" t="inlineStr">
        <is>
          <t>Hours scheduled</t>
        </is>
      </c>
      <c r="G8" s="8" t="inlineStr">
        <is>
          <t>Scheduled labor $</t>
        </is>
      </c>
      <c r="H8" s="8" t="inlineStr">
        <is>
          <t>Over / (under) budget</t>
        </is>
      </c>
    </row>
    <row r="9">
      <c r="A9" s="4" t="inlineStr">
        <is>
          <t>Mon</t>
        </is>
      </c>
      <c r="B9" s="9" t="n">
        <v>3800</v>
      </c>
      <c r="C9" s="10">
        <f>$B$5</f>
        <v/>
      </c>
      <c r="D9" s="11">
        <f>B9*C9</f>
        <v/>
      </c>
      <c r="E9" s="12">
        <f>IF($B$6=0,0,D9/$B$6)</f>
        <v/>
      </c>
      <c r="F9" s="13" t="n">
        <v>65</v>
      </c>
      <c r="G9" s="11">
        <f>F9*$B$6</f>
        <v/>
      </c>
      <c r="H9" s="11">
        <f>G9-D9</f>
        <v/>
      </c>
    </row>
    <row r="10">
      <c r="A10" s="4" t="inlineStr">
        <is>
          <t>Tue</t>
        </is>
      </c>
      <c r="B10" s="9" t="n">
        <v>3200</v>
      </c>
      <c r="C10" s="10">
        <f>$B$5</f>
        <v/>
      </c>
      <c r="D10" s="11">
        <f>B10*C10</f>
        <v/>
      </c>
      <c r="E10" s="12">
        <f>IF($B$6=0,0,D10/$B$6)</f>
        <v/>
      </c>
      <c r="F10" s="13" t="n">
        <v>55</v>
      </c>
      <c r="G10" s="11">
        <f>F10*$B$6</f>
        <v/>
      </c>
      <c r="H10" s="11">
        <f>G10-D10</f>
        <v/>
      </c>
    </row>
    <row r="11">
      <c r="A11" s="4" t="inlineStr">
        <is>
          <t>Wed</t>
        </is>
      </c>
      <c r="B11" s="9" t="n">
        <v>3600</v>
      </c>
      <c r="C11" s="10">
        <f>$B$5</f>
        <v/>
      </c>
      <c r="D11" s="11">
        <f>B11*C11</f>
        <v/>
      </c>
      <c r="E11" s="12">
        <f>IF($B$6=0,0,D11/$B$6)</f>
        <v/>
      </c>
      <c r="F11" s="13" t="n">
        <v>62</v>
      </c>
      <c r="G11" s="11">
        <f>F11*$B$6</f>
        <v/>
      </c>
      <c r="H11" s="11">
        <f>G11-D11</f>
        <v/>
      </c>
    </row>
    <row r="12">
      <c r="A12" s="4" t="inlineStr">
        <is>
          <t>Thu</t>
        </is>
      </c>
      <c r="B12" s="9" t="n">
        <v>4200</v>
      </c>
      <c r="C12" s="10">
        <f>$B$5</f>
        <v/>
      </c>
      <c r="D12" s="11">
        <f>B12*C12</f>
        <v/>
      </c>
      <c r="E12" s="12">
        <f>IF($B$6=0,0,D12/$B$6)</f>
        <v/>
      </c>
      <c r="F12" s="13" t="n">
        <v>72</v>
      </c>
      <c r="G12" s="11">
        <f>F12*$B$6</f>
        <v/>
      </c>
      <c r="H12" s="11">
        <f>G12-D12</f>
        <v/>
      </c>
    </row>
    <row r="13">
      <c r="A13" s="4" t="inlineStr">
        <is>
          <t>Fri</t>
        </is>
      </c>
      <c r="B13" s="9" t="n">
        <v>8000</v>
      </c>
      <c r="C13" s="10">
        <f>$B$5</f>
        <v/>
      </c>
      <c r="D13" s="11">
        <f>B13*C13</f>
        <v/>
      </c>
      <c r="E13" s="12">
        <f>IF($B$6=0,0,D13/$B$6)</f>
        <v/>
      </c>
      <c r="F13" s="13" t="n">
        <v>137</v>
      </c>
      <c r="G13" s="11">
        <f>F13*$B$6</f>
        <v/>
      </c>
      <c r="H13" s="11">
        <f>G13-D13</f>
        <v/>
      </c>
    </row>
    <row r="14">
      <c r="A14" s="4" t="inlineStr">
        <is>
          <t>Sat</t>
        </is>
      </c>
      <c r="B14" s="9" t="n">
        <v>9500</v>
      </c>
      <c r="C14" s="10">
        <f>$B$5</f>
        <v/>
      </c>
      <c r="D14" s="11">
        <f>B14*C14</f>
        <v/>
      </c>
      <c r="E14" s="12">
        <f>IF($B$6=0,0,D14/$B$6)</f>
        <v/>
      </c>
      <c r="F14" s="13" t="n">
        <v>163</v>
      </c>
      <c r="G14" s="11">
        <f>F14*$B$6</f>
        <v/>
      </c>
      <c r="H14" s="11">
        <f>G14-D14</f>
        <v/>
      </c>
    </row>
    <row r="15">
      <c r="A15" s="4" t="inlineStr">
        <is>
          <t>Sun</t>
        </is>
      </c>
      <c r="B15" s="9" t="n">
        <v>6000</v>
      </c>
      <c r="C15" s="10">
        <f>$B$5</f>
        <v/>
      </c>
      <c r="D15" s="11">
        <f>B15*C15</f>
        <v/>
      </c>
      <c r="E15" s="12">
        <f>IF($B$6=0,0,D15/$B$6)</f>
        <v/>
      </c>
      <c r="F15" s="13" t="n">
        <v>103</v>
      </c>
      <c r="G15" s="11">
        <f>F15*$B$6</f>
        <v/>
      </c>
      <c r="H15" s="11">
        <f>G15-D15</f>
        <v/>
      </c>
    </row>
    <row r="16">
      <c r="A16" s="4" t="inlineStr">
        <is>
          <t>WEEK</t>
        </is>
      </c>
      <c r="B16" s="14">
        <f>SUM(B9:B15)</f>
        <v/>
      </c>
      <c r="D16" s="14">
        <f>SUM(D9:D15)</f>
        <v/>
      </c>
      <c r="F16" s="15">
        <f>SUM(F9:F15)</f>
        <v/>
      </c>
      <c r="G16" s="14">
        <f>SUM(G9:G15)</f>
        <v/>
      </c>
      <c r="H16" s="14">
        <f>G16-D16</f>
        <v/>
      </c>
    </row>
    <row r="17">
      <c r="A17" s="4" t="inlineStr">
        <is>
          <t>Scheduled labor %</t>
        </is>
      </c>
      <c r="B17" s="16">
        <f>IF(B16=0,0,G16/B16)</f>
        <v/>
      </c>
      <c r="C17" s="6" t="inlineStr">
        <is>
          <t>Green light if this is at or under your target.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4" customWidth="1" min="10" max="10"/>
    <col width="14" customWidth="1" min="11" max="11"/>
  </cols>
  <sheetData>
    <row r="1">
      <c r="A1" s="1" t="inlineStr">
        <is>
          <t>Weekly Shift Grid - hours per person per day</t>
        </is>
      </c>
    </row>
    <row r="2">
      <c r="A2" s="2" t="inlineStr">
        <is>
          <t>The Restaurant Owner Hub  ·  free tool  ·  yellow cells are inputs</t>
        </is>
      </c>
    </row>
    <row r="4">
      <c r="A4" s="8" t="inlineStr">
        <is>
          <t>Employee</t>
        </is>
      </c>
      <c r="B4" s="8" t="inlineStr">
        <is>
          <t>Mon</t>
        </is>
      </c>
      <c r="C4" s="8" t="inlineStr">
        <is>
          <t>Tue</t>
        </is>
      </c>
      <c r="D4" s="8" t="inlineStr">
        <is>
          <t>Wed</t>
        </is>
      </c>
      <c r="E4" s="8" t="inlineStr">
        <is>
          <t>Thu</t>
        </is>
      </c>
      <c r="F4" s="8" t="inlineStr">
        <is>
          <t>Fri</t>
        </is>
      </c>
      <c r="G4" s="8" t="inlineStr">
        <is>
          <t>Sat</t>
        </is>
      </c>
      <c r="H4" s="8" t="inlineStr">
        <is>
          <t>Sun</t>
        </is>
      </c>
      <c r="I4" s="8" t="inlineStr">
        <is>
          <t>Total hrs</t>
        </is>
      </c>
      <c r="J4" s="8" t="inlineStr">
        <is>
          <t>Rate $/hr</t>
        </is>
      </c>
      <c r="K4" s="8" t="inlineStr">
        <is>
          <t>Week cost $</t>
        </is>
      </c>
    </row>
    <row r="5">
      <c r="A5" s="4" t="inlineStr">
        <is>
          <t>Alex (server)</t>
        </is>
      </c>
      <c r="B5" s="13" t="n">
        <v>0</v>
      </c>
      <c r="C5" s="13" t="n">
        <v>5</v>
      </c>
      <c r="D5" s="13" t="n">
        <v>5</v>
      </c>
      <c r="E5" s="13" t="n">
        <v>5</v>
      </c>
      <c r="F5" s="13" t="n">
        <v>8</v>
      </c>
      <c r="G5" s="13" t="n">
        <v>8</v>
      </c>
      <c r="H5" s="13" t="n">
        <v>6</v>
      </c>
      <c r="I5" s="12">
        <f>SUM(B5:H5)</f>
        <v/>
      </c>
      <c r="J5" s="7" t="n">
        <v>16</v>
      </c>
      <c r="K5" s="11">
        <f>I5*J5</f>
        <v/>
      </c>
    </row>
    <row r="6">
      <c r="A6" s="4" t="inlineStr">
        <is>
          <t>Sam (server)</t>
        </is>
      </c>
      <c r="B6" s="13" t="n">
        <v>5</v>
      </c>
      <c r="C6" s="13" t="n">
        <v>0</v>
      </c>
      <c r="D6" s="13" t="n">
        <v>5</v>
      </c>
      <c r="E6" s="13" t="n">
        <v>5</v>
      </c>
      <c r="F6" s="13" t="n">
        <v>8</v>
      </c>
      <c r="G6" s="13" t="n">
        <v>8</v>
      </c>
      <c r="H6" s="13" t="n">
        <v>0</v>
      </c>
      <c r="I6" s="12">
        <f>SUM(B6:H6)</f>
        <v/>
      </c>
      <c r="J6" s="7" t="n">
        <v>16</v>
      </c>
      <c r="K6" s="11">
        <f>I6*J6</f>
        <v/>
      </c>
    </row>
    <row r="7">
      <c r="A7" s="4" t="inlineStr">
        <is>
          <t>Jordan (line)</t>
        </is>
      </c>
      <c r="B7" s="13" t="n">
        <v>8</v>
      </c>
      <c r="C7" s="13" t="n">
        <v>8</v>
      </c>
      <c r="D7" s="13" t="n">
        <v>0</v>
      </c>
      <c r="E7" s="13" t="n">
        <v>8</v>
      </c>
      <c r="F7" s="13" t="n">
        <v>10</v>
      </c>
      <c r="G7" s="13" t="n">
        <v>10</v>
      </c>
      <c r="H7" s="13" t="n">
        <v>8</v>
      </c>
      <c r="I7" s="12">
        <f>SUM(B7:H7)</f>
        <v/>
      </c>
      <c r="J7" s="7" t="n">
        <v>19</v>
      </c>
      <c r="K7" s="11">
        <f>I7*J7</f>
        <v/>
      </c>
    </row>
    <row r="8">
      <c r="A8" s="4" t="inlineStr">
        <is>
          <t>Casey (line)</t>
        </is>
      </c>
      <c r="B8" s="13" t="n">
        <v>8</v>
      </c>
      <c r="C8" s="13" t="n">
        <v>0</v>
      </c>
      <c r="D8" s="13" t="n">
        <v>8</v>
      </c>
      <c r="E8" s="13" t="n">
        <v>8</v>
      </c>
      <c r="F8" s="13" t="n">
        <v>10</v>
      </c>
      <c r="G8" s="13" t="n">
        <v>10</v>
      </c>
      <c r="H8" s="13" t="n">
        <v>0</v>
      </c>
      <c r="I8" s="12">
        <f>SUM(B8:H8)</f>
        <v/>
      </c>
      <c r="J8" s="7" t="n">
        <v>19</v>
      </c>
      <c r="K8" s="11">
        <f>I8*J8</f>
        <v/>
      </c>
    </row>
    <row r="9">
      <c r="A9" s="4" t="inlineStr">
        <is>
          <t>Riley (host)</t>
        </is>
      </c>
      <c r="B9" s="13" t="n">
        <v>0</v>
      </c>
      <c r="C9" s="13" t="n">
        <v>4</v>
      </c>
      <c r="D9" s="13" t="n">
        <v>4</v>
      </c>
      <c r="E9" s="13" t="n">
        <v>4</v>
      </c>
      <c r="F9" s="13" t="n">
        <v>6</v>
      </c>
      <c r="G9" s="13" t="n">
        <v>6</v>
      </c>
      <c r="H9" s="13" t="n">
        <v>5</v>
      </c>
      <c r="I9" s="12">
        <f>SUM(B9:H9)</f>
        <v/>
      </c>
      <c r="J9" s="7" t="n">
        <v>14</v>
      </c>
      <c r="K9" s="11">
        <f>I9*J9</f>
        <v/>
      </c>
    </row>
    <row r="10">
      <c r="A10" s="4" t="inlineStr">
        <is>
          <t>Morgan (bar)</t>
        </is>
      </c>
      <c r="B10" s="13" t="n">
        <v>0</v>
      </c>
      <c r="C10" s="13" t="n">
        <v>0</v>
      </c>
      <c r="D10" s="13" t="n">
        <v>0</v>
      </c>
      <c r="E10" s="13" t="n">
        <v>5</v>
      </c>
      <c r="F10" s="13" t="n">
        <v>8</v>
      </c>
      <c r="G10" s="13" t="n">
        <v>8</v>
      </c>
      <c r="H10" s="13" t="n">
        <v>5</v>
      </c>
      <c r="I10" s="12">
        <f>SUM(B10:H10)</f>
        <v/>
      </c>
      <c r="J10" s="7" t="n">
        <v>17</v>
      </c>
      <c r="K10" s="11">
        <f>I10*J10</f>
        <v/>
      </c>
    </row>
    <row r="11">
      <c r="A11" s="4" t="inlineStr">
        <is>
          <t>(add rows)</t>
        </is>
      </c>
      <c r="B11" s="13" t="n">
        <v>0</v>
      </c>
      <c r="C11" s="13" t="n">
        <v>0</v>
      </c>
      <c r="D11" s="13" t="n">
        <v>0</v>
      </c>
      <c r="E11" s="13" t="n">
        <v>0</v>
      </c>
      <c r="F11" s="13" t="n">
        <v>0</v>
      </c>
      <c r="G11" s="13" t="n">
        <v>0</v>
      </c>
      <c r="H11" s="13" t="n">
        <v>0</v>
      </c>
      <c r="I11" s="12">
        <f>SUM(B11:H11)</f>
        <v/>
      </c>
      <c r="J11" s="7" t="n">
        <v>0</v>
      </c>
      <c r="K11" s="11">
        <f>I11*J11</f>
        <v/>
      </c>
    </row>
    <row r="13">
      <c r="A13" s="4" t="inlineStr">
        <is>
          <t>Hours by day</t>
        </is>
      </c>
      <c r="B13" s="12">
        <f>SUM(B5:B11)</f>
        <v/>
      </c>
      <c r="C13" s="12">
        <f>SUM(C5:C11)</f>
        <v/>
      </c>
      <c r="D13" s="12">
        <f>SUM(D5:D11)</f>
        <v/>
      </c>
      <c r="E13" s="12">
        <f>SUM(E5:E11)</f>
        <v/>
      </c>
      <c r="F13" s="12">
        <f>SUM(F5:F11)</f>
        <v/>
      </c>
      <c r="G13" s="12">
        <f>SUM(G5:G11)</f>
        <v/>
      </c>
      <c r="H13" s="12">
        <f>SUM(H5:H11)</f>
        <v/>
      </c>
      <c r="I13" s="15">
        <f>SUM(I5:I11)</f>
        <v/>
      </c>
      <c r="K13" s="14">
        <f>SUM(K5:K11)</f>
        <v/>
      </c>
    </row>
    <row r="14">
      <c r="A14" s="4" t="inlineStr">
        <is>
          <t>Hours budget (Sheet 1)</t>
        </is>
      </c>
      <c r="B14" s="12">
        <f>'1. Labor Budget'!E9</f>
        <v/>
      </c>
      <c r="C14" s="12">
        <f>'1. Labor Budget'!E10</f>
        <v/>
      </c>
      <c r="D14" s="12">
        <f>'1. Labor Budget'!E11</f>
        <v/>
      </c>
      <c r="E14" s="12">
        <f>'1. Labor Budget'!E12</f>
        <v/>
      </c>
      <c r="F14" s="12">
        <f>'1. Labor Budget'!E13</f>
        <v/>
      </c>
      <c r="G14" s="12">
        <f>'1. Labor Budget'!E14</f>
        <v/>
      </c>
      <c r="H14" s="12">
        <f>'1. Labor Budget'!E15</f>
        <v/>
      </c>
    </row>
    <row r="15">
      <c r="A15" s="4" t="inlineStr">
        <is>
          <t>Over/(under) hours</t>
        </is>
      </c>
      <c r="B15" s="12">
        <f>B13-B14</f>
        <v/>
      </c>
      <c r="C15" s="12">
        <f>C13-C14</f>
        <v/>
      </c>
      <c r="D15" s="12">
        <f>D13-D14</f>
        <v/>
      </c>
      <c r="E15" s="12">
        <f>E13-E14</f>
        <v/>
      </c>
      <c r="F15" s="12">
        <f>F13-F14</f>
        <v/>
      </c>
      <c r="G15" s="12">
        <f>G13-G14</f>
        <v/>
      </c>
      <c r="H15" s="12">
        <f>H13-H14</f>
        <v/>
      </c>
    </row>
    <row r="16">
      <c r="A16" s="4" t="inlineStr">
        <is>
          <t>Anyone over 40 hrs?</t>
        </is>
      </c>
      <c r="B16" s="17">
        <f>IF(COUNTIF(I5:I11,"&gt;40")&gt;0,"YES - fix before posting","No")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2026-09-05T21:11:50Z</dcterms:created>
  <dcterms:modified xmlns:dcterms="http://purl.org/dc/terms/" xmlns:xsi="http://www.w3.org/2001/XMLSchema-instance" xsi:type="dcterms:W3CDTF">2026-09-05T21:11:50Z</dcterms:modified>
</cp:coreProperties>
</file>