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age Gap" sheetId="1" state="visible" r:id="rId1"/>
    <sheet xmlns:r="http://schemas.openxmlformats.org/officeDocument/2006/relationships" name="Cost to Cover" sheetId="2" state="visible" r:id="rId2"/>
    <sheet xmlns:r="http://schemas.openxmlformats.org/officeDocument/2006/relationships" name="Availability &amp; Timelin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/>
    <font>
      <b val="1"/>
      <color rgb="00B5482E"/>
    </font>
    <font>
      <b val="1"/>
      <color rgb="002A2622"/>
    </font>
    <font>
      <b val="1"/>
      <color rgb="002E7D4F"/>
    </font>
    <font>
      <b val="1"/>
      <color rgb="002E7D4F"/>
      <sz val="13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wrapText="1"/>
    </xf>
    <xf numFmtId="0" fontId="5" fillId="3" borderId="1" pivotButton="0" quotePrefix="0" xfId="0"/>
    <xf numFmtId="164" fontId="5" fillId="3" borderId="1" pivotButton="0" quotePrefix="0" xfId="0"/>
    <xf numFmtId="164" fontId="6" fillId="0" borderId="1" pivotButton="0" quotePrefix="0" xfId="0"/>
    <xf numFmtId="3" fontId="6" fillId="0" borderId="1" pivotButton="0" quotePrefix="0" xfId="0"/>
    <xf numFmtId="0" fontId="7" fillId="0" borderId="0" pivotButton="0" quotePrefix="0" xfId="0"/>
    <xf numFmtId="164" fontId="7" fillId="0" borderId="1" pivotButton="0" quotePrefix="0" xfId="0"/>
    <xf numFmtId="3" fontId="7" fillId="0" borderId="1" pivotButton="0" quotePrefix="0" xfId="0"/>
    <xf numFmtId="0" fontId="8" fillId="0" borderId="0" pivotButton="0" quotePrefix="0" xfId="0"/>
    <xf numFmtId="4" fontId="5" fillId="3" borderId="1" pivotButton="0" quotePrefix="0" xfId="0"/>
    <xf numFmtId="165" fontId="7" fillId="0" borderId="1" pivotButton="0" quotePrefix="0" xfId="0"/>
    <xf numFmtId="165" fontId="5" fillId="3" borderId="1" pivotButton="0" quotePrefix="0" xfId="0"/>
    <xf numFmtId="0" fontId="5" fillId="0" borderId="0" pivotButton="0" quotePrefix="0" xfId="0"/>
    <xf numFmtId="4" fontId="6" fillId="0" borderId="1" pivotButton="0" quotePrefix="0" xfId="0"/>
    <xf numFmtId="3" fontId="5" fillId="3" borderId="1" pivotButton="0" quotePrefix="0" xfId="0"/>
    <xf numFmtId="0" fontId="9" fillId="0" borderId="0" pivotButton="0" quotePrefix="0" xfId="0"/>
    <xf numFmtId="3" fontId="10" fillId="0" borderId="1" pivotButton="0" quotePrefix="0" xfId="0"/>
  </cellXfs>
  <cellStyles count="1">
    <cellStyle name="Normal" xfId="0" builtinId="0" hidden="0"/>
  </cellStyles>
  <dxfs count="1">
    <dxf>
      <font>
        <b val="1"/>
        <color rgb="00B5482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  <col width="12" customWidth="1" min="4" max="4"/>
    <col width="16" customWidth="1" min="5" max="5"/>
    <col width="34" customWidth="1" min="6" max="6"/>
    <col width="14" customWidth="1" min="7" max="7"/>
  </cols>
  <sheetData>
    <row r="1">
      <c r="A1" s="1" t="inlineStr">
        <is>
          <t>Back-to-School Coverage Gap Planner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the yellow columns only. Columns D, E and G and the totals calculate themselves.</t>
        </is>
      </c>
    </row>
    <row r="5">
      <c r="A5" s="4" t="inlineStr">
        <is>
          <t>Shift</t>
        </is>
      </c>
      <c r="B5" s="4" t="inlineStr">
        <is>
          <t>Hours staffed now</t>
        </is>
      </c>
      <c r="C5" s="4" t="inlineStr">
        <is>
          <t>Confirmed fall hours</t>
        </is>
      </c>
      <c r="D5" s="4" t="inlineStr">
        <is>
          <t>Gap (hrs)</t>
        </is>
      </c>
      <c r="E5" s="4" t="inlineStr">
        <is>
          <t>Gap ($/week)</t>
        </is>
      </c>
      <c r="F5" s="4" t="inlineStr">
        <is>
          <t>Fix (reassign / cross-train / trim / hire)</t>
        </is>
      </c>
      <c r="G5" s="4" t="inlineStr">
        <is>
          <t>Hours short</t>
        </is>
      </c>
    </row>
    <row r="6">
      <c r="A6" s="5" t="inlineStr">
        <is>
          <t>Mon lunch</t>
        </is>
      </c>
      <c r="B6" s="6" t="n">
        <v>18</v>
      </c>
      <c r="C6" s="6" t="n">
        <v>14</v>
      </c>
      <c r="D6" s="7">
        <f>C6-B6</f>
        <v/>
      </c>
      <c r="E6" s="8">
        <f>G6*$B$25</f>
        <v/>
      </c>
      <c r="F6" s="5" t="inlineStr"/>
      <c r="G6" s="7">
        <f>MAX(0,-D6)</f>
        <v/>
      </c>
    </row>
    <row r="7">
      <c r="A7" s="5" t="inlineStr">
        <is>
          <t>Mon dinner</t>
        </is>
      </c>
      <c r="B7" s="6" t="n">
        <v>34</v>
      </c>
      <c r="C7" s="6" t="n">
        <v>32</v>
      </c>
      <c r="D7" s="7">
        <f>C7-B7</f>
        <v/>
      </c>
      <c r="E7" s="8">
        <f>G7*$B$25</f>
        <v/>
      </c>
      <c r="F7" s="5" t="inlineStr"/>
      <c r="G7" s="7">
        <f>MAX(0,-D7)</f>
        <v/>
      </c>
    </row>
    <row r="8">
      <c r="A8" s="5" t="inlineStr">
        <is>
          <t>Tue lunch</t>
        </is>
      </c>
      <c r="B8" s="6" t="n">
        <v>24</v>
      </c>
      <c r="C8" s="6" t="n">
        <v>12</v>
      </c>
      <c r="D8" s="7">
        <f>C8-B8</f>
        <v/>
      </c>
      <c r="E8" s="8">
        <f>G8*$B$25</f>
        <v/>
      </c>
      <c r="F8" s="5" t="inlineStr"/>
      <c r="G8" s="7">
        <f>MAX(0,-D8)</f>
        <v/>
      </c>
    </row>
    <row r="9">
      <c r="A9" s="5" t="inlineStr">
        <is>
          <t>Tue dinner</t>
        </is>
      </c>
      <c r="B9" s="6" t="n">
        <v>32</v>
      </c>
      <c r="C9" s="6" t="n">
        <v>28</v>
      </c>
      <c r="D9" s="7">
        <f>C9-B9</f>
        <v/>
      </c>
      <c r="E9" s="8">
        <f>G9*$B$25</f>
        <v/>
      </c>
      <c r="F9" s="5" t="inlineStr"/>
      <c r="G9" s="7">
        <f>MAX(0,-D9)</f>
        <v/>
      </c>
    </row>
    <row r="10">
      <c r="A10" s="5" t="inlineStr">
        <is>
          <t>Wed lunch</t>
        </is>
      </c>
      <c r="B10" s="6" t="n">
        <v>24</v>
      </c>
      <c r="C10" s="6" t="n">
        <v>14</v>
      </c>
      <c r="D10" s="7">
        <f>C10-B10</f>
        <v/>
      </c>
      <c r="E10" s="8">
        <f>G10*$B$25</f>
        <v/>
      </c>
      <c r="F10" s="5" t="inlineStr"/>
      <c r="G10" s="7">
        <f>MAX(0,-D10)</f>
        <v/>
      </c>
    </row>
    <row r="11">
      <c r="A11" s="5" t="inlineStr">
        <is>
          <t>Wed dinner</t>
        </is>
      </c>
      <c r="B11" s="6" t="n">
        <v>34</v>
      </c>
      <c r="C11" s="6" t="n">
        <v>30</v>
      </c>
      <c r="D11" s="7">
        <f>C11-B11</f>
        <v/>
      </c>
      <c r="E11" s="8">
        <f>G11*$B$25</f>
        <v/>
      </c>
      <c r="F11" s="5" t="inlineStr"/>
      <c r="G11" s="7">
        <f>MAX(0,-D11)</f>
        <v/>
      </c>
    </row>
    <row r="12">
      <c r="A12" s="5" t="inlineStr">
        <is>
          <t>Thu lunch</t>
        </is>
      </c>
      <c r="B12" s="6" t="n">
        <v>24</v>
      </c>
      <c r="C12" s="6" t="n">
        <v>16</v>
      </c>
      <c r="D12" s="7">
        <f>C12-B12</f>
        <v/>
      </c>
      <c r="E12" s="8">
        <f>G12*$B$25</f>
        <v/>
      </c>
      <c r="F12" s="5" t="inlineStr"/>
      <c r="G12" s="7">
        <f>MAX(0,-D12)</f>
        <v/>
      </c>
    </row>
    <row r="13">
      <c r="A13" s="5" t="inlineStr">
        <is>
          <t>Thu close</t>
        </is>
      </c>
      <c r="B13" s="6" t="n">
        <v>18</v>
      </c>
      <c r="C13" s="6" t="n">
        <v>10</v>
      </c>
      <c r="D13" s="7">
        <f>C13-B13</f>
        <v/>
      </c>
      <c r="E13" s="8">
        <f>G13*$B$25</f>
        <v/>
      </c>
      <c r="F13" s="5" t="inlineStr"/>
      <c r="G13" s="7">
        <f>MAX(0,-D13)</f>
        <v/>
      </c>
    </row>
    <row r="14">
      <c r="A14" s="5" t="inlineStr">
        <is>
          <t>Fri lunch</t>
        </is>
      </c>
      <c r="B14" s="6" t="n">
        <v>26</v>
      </c>
      <c r="C14" s="6" t="n">
        <v>20</v>
      </c>
      <c r="D14" s="7">
        <f>C14-B14</f>
        <v/>
      </c>
      <c r="E14" s="8">
        <f>G14*$B$25</f>
        <v/>
      </c>
      <c r="F14" s="5" t="inlineStr"/>
      <c r="G14" s="7">
        <f>MAX(0,-D14)</f>
        <v/>
      </c>
    </row>
    <row r="15">
      <c r="A15" s="5" t="inlineStr">
        <is>
          <t>Fri dinner</t>
        </is>
      </c>
      <c r="B15" s="6" t="n">
        <v>46</v>
      </c>
      <c r="C15" s="6" t="n">
        <v>44</v>
      </c>
      <c r="D15" s="7">
        <f>C15-B15</f>
        <v/>
      </c>
      <c r="E15" s="8">
        <f>G15*$B$25</f>
        <v/>
      </c>
      <c r="F15" s="5" t="inlineStr"/>
      <c r="G15" s="7">
        <f>MAX(0,-D15)</f>
        <v/>
      </c>
    </row>
    <row r="16">
      <c r="A16" s="5" t="inlineStr">
        <is>
          <t>Sat lunch</t>
        </is>
      </c>
      <c r="B16" s="6" t="n">
        <v>34</v>
      </c>
      <c r="C16" s="6" t="n">
        <v>32</v>
      </c>
      <c r="D16" s="7">
        <f>C16-B16</f>
        <v/>
      </c>
      <c r="E16" s="8">
        <f>G16*$B$25</f>
        <v/>
      </c>
      <c r="F16" s="5" t="inlineStr"/>
      <c r="G16" s="7">
        <f>MAX(0,-D16)</f>
        <v/>
      </c>
    </row>
    <row r="17">
      <c r="A17" s="5" t="inlineStr">
        <is>
          <t>Sat dinner</t>
        </is>
      </c>
      <c r="B17" s="6" t="n">
        <v>52</v>
      </c>
      <c r="C17" s="6" t="n">
        <v>52</v>
      </c>
      <c r="D17" s="7">
        <f>C17-B17</f>
        <v/>
      </c>
      <c r="E17" s="8">
        <f>G17*$B$25</f>
        <v/>
      </c>
      <c r="F17" s="5" t="inlineStr"/>
      <c r="G17" s="7">
        <f>MAX(0,-D17)</f>
        <v/>
      </c>
    </row>
    <row r="18">
      <c r="A18" s="5" t="inlineStr">
        <is>
          <t>Sun brunch</t>
        </is>
      </c>
      <c r="B18" s="6" t="n">
        <v>30</v>
      </c>
      <c r="C18" s="6" t="n">
        <v>19</v>
      </c>
      <c r="D18" s="7">
        <f>C18-B18</f>
        <v/>
      </c>
      <c r="E18" s="8">
        <f>G18*$B$25</f>
        <v/>
      </c>
      <c r="F18" s="5" t="inlineStr"/>
      <c r="G18" s="7">
        <f>MAX(0,-D18)</f>
        <v/>
      </c>
    </row>
    <row r="19">
      <c r="A19" s="5" t="inlineStr">
        <is>
          <t>Sun dinner</t>
        </is>
      </c>
      <c r="B19" s="6" t="n">
        <v>26</v>
      </c>
      <c r="C19" s="6" t="n">
        <v>24</v>
      </c>
      <c r="D19" s="7">
        <f>C19-B19</f>
        <v/>
      </c>
      <c r="E19" s="8">
        <f>G19*$B$25</f>
        <v/>
      </c>
      <c r="F19" s="5" t="inlineStr"/>
      <c r="G19" s="7">
        <f>MAX(0,-D19)</f>
        <v/>
      </c>
    </row>
    <row r="20">
      <c r="A20" s="9" t="inlineStr">
        <is>
          <t>WEEKLY TOTAL</t>
        </is>
      </c>
      <c r="B20" s="10">
        <f>SUM(B6:B19)</f>
        <v/>
      </c>
      <c r="C20" s="10">
        <f>SUM(C6:C19)</f>
        <v/>
      </c>
      <c r="D20" s="10">
        <f>SUM(D6:D19)</f>
        <v/>
      </c>
      <c r="E20" s="11">
        <f>SUM(E6:E19)</f>
        <v/>
      </c>
      <c r="G20" s="10">
        <f>SUM(G6:G19)</f>
        <v/>
      </c>
    </row>
    <row r="25">
      <c r="A25" s="12" t="inlineStr">
        <is>
          <t>Average hourly wage</t>
        </is>
      </c>
      <c r="B25" s="13" t="n">
        <v>17</v>
      </c>
    </row>
    <row r="26">
      <c r="A26" s="12" t="inlineStr">
        <is>
          <t>Hours you must replace each week</t>
        </is>
      </c>
      <c r="B26" s="10">
        <f>SUM(G6:G19)</f>
        <v/>
      </c>
    </row>
    <row r="27">
      <c r="A27" s="12" t="inlineStr">
        <is>
          <t>Share of the gap in your 4 worst shifts</t>
        </is>
      </c>
      <c r="B27" s="14">
        <f>IF(B26=0,0,(LARGE(G6:G19,1)+LARGE(G6:G19,2)+LARGE(G6:G19,3)+LARGE(G6:G19,4))/B26)</f>
        <v/>
      </c>
    </row>
    <row r="29">
      <c r="A29" s="3" t="inlineStr">
        <is>
          <t>If that last number is over 60%, you do not have a hiring problem - you have four shifts to rebuild.</t>
        </is>
      </c>
    </row>
  </sheetData>
  <conditionalFormatting sqref="D6:D19">
    <cfRule type="cellIs" priority="1" operator="lessThan" dxfId="0">
      <formula>-6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8" customWidth="1" min="3" max="3"/>
    <col width="30" customWidth="1" min="4" max="4"/>
  </cols>
  <sheetData>
    <row r="1">
      <c r="A1" s="1" t="inlineStr">
        <is>
          <t>What Each Fix Actually Costs</t>
        </is>
      </c>
    </row>
    <row r="2">
      <c r="A2" s="2" t="inlineStr">
        <is>
          <t>The Restaurant Owner Hub  ·  free tool</t>
        </is>
      </c>
    </row>
    <row r="4">
      <c r="A4" s="12" t="inlineStr">
        <is>
          <t>Weekly hours to replace (from sheet 1)</t>
        </is>
      </c>
      <c r="B4" s="7">
        <f>'Coverage Gap'!B26</f>
        <v/>
      </c>
    </row>
    <row r="5">
      <c r="A5" s="12" t="inlineStr">
        <is>
          <t>Base hourly wage</t>
        </is>
      </c>
      <c r="B5" s="13" t="n">
        <v>17</v>
      </c>
    </row>
    <row r="6">
      <c r="A6" s="12" t="inlineStr">
        <is>
          <t>Payroll tax + insurance load</t>
        </is>
      </c>
      <c r="B6" s="15" t="n">
        <v>0.14</v>
      </c>
    </row>
    <row r="8">
      <c r="A8" s="9" t="inlineStr">
        <is>
          <t>OPTION A - OVERTIME ON EXISTING STAFF</t>
        </is>
      </c>
    </row>
    <row r="9">
      <c r="A9" s="12" t="inlineStr">
        <is>
          <t>Share of gap covered by OT</t>
        </is>
      </c>
      <c r="B9" s="15" t="n">
        <v>1</v>
      </c>
    </row>
    <row r="10">
      <c r="A10" s="16" t="inlineStr">
        <is>
          <t>Weekly cost</t>
        </is>
      </c>
      <c r="B10" s="17">
        <f>B4*B9*B5*1.5*(1+B6)</f>
        <v/>
      </c>
    </row>
    <row r="11">
      <c r="A11" s="16" t="inlineStr">
        <is>
          <t>Cost per month</t>
        </is>
      </c>
      <c r="B11" s="8">
        <f>B10*4.33</f>
        <v/>
      </c>
    </row>
    <row r="13">
      <c r="A13" s="9" t="inlineStr">
        <is>
          <t>OPTION B - HIRE PART-TIME</t>
        </is>
      </c>
    </row>
    <row r="14">
      <c r="A14" s="12" t="inlineStr">
        <is>
          <t>Starting wage for new hire</t>
        </is>
      </c>
      <c r="B14" s="13" t="n">
        <v>17.5</v>
      </c>
    </row>
    <row r="15">
      <c r="A15" s="12" t="inlineStr">
        <is>
          <t>Training hours before productive</t>
        </is>
      </c>
      <c r="B15" s="6" t="n">
        <v>16</v>
      </c>
    </row>
    <row r="16">
      <c r="A16" s="12" t="inlineStr">
        <is>
          <t>Recruiting cost (ads, time)</t>
        </is>
      </c>
      <c r="B16" s="18" t="n">
        <v>250</v>
      </c>
    </row>
    <row r="17">
      <c r="A17" s="16" t="inlineStr">
        <is>
          <t>Weekly cost</t>
        </is>
      </c>
      <c r="B17" s="17">
        <f>B4*B14*(1+B6)</f>
        <v/>
      </c>
    </row>
    <row r="18">
      <c r="A18" s="16" t="inlineStr">
        <is>
          <t>One-time onboarding cost</t>
        </is>
      </c>
      <c r="B18" s="8">
        <f>B15*B14*(1+B6)+B16</f>
        <v/>
      </c>
    </row>
    <row r="19">
      <c r="A19" s="16" t="inlineStr">
        <is>
          <t>Cost per month</t>
        </is>
      </c>
      <c r="B19" s="8">
        <f>B17*4.33</f>
        <v/>
      </c>
    </row>
    <row r="21">
      <c r="A21" s="19" t="inlineStr">
        <is>
          <t>MONTHLY SAVINGS: HIRE INSTEAD OF OT</t>
        </is>
      </c>
      <c r="B21" s="20">
        <f>B11-B19</f>
        <v/>
      </c>
    </row>
    <row r="22">
      <c r="A22" s="16" t="inlineStr">
        <is>
          <t>Weeks to pay back onboarding cost</t>
        </is>
      </c>
      <c r="B22" s="7">
        <f>IF((B10-B17)&lt;=0,"never",B18/(B10-B17))</f>
        <v/>
      </c>
    </row>
    <row r="24">
      <c r="A24" s="9" t="inlineStr">
        <is>
          <t>OPTION C - TRIM THE SHIFT INSTEAD</t>
        </is>
      </c>
    </row>
    <row r="25">
      <c r="A25" s="12" t="inlineStr">
        <is>
          <t>Hours you can cut without hurting service</t>
        </is>
      </c>
      <c r="B25" s="6" t="n">
        <v>8</v>
      </c>
    </row>
    <row r="26">
      <c r="A26" s="16" t="inlineStr">
        <is>
          <t>Weekly labor saved</t>
        </is>
      </c>
      <c r="B26" s="17">
        <f>B25*B5*(1+B6)</f>
        <v/>
      </c>
    </row>
    <row r="27">
      <c r="A27" s="16" t="inlineStr">
        <is>
          <t>Hours still to replace after trimming</t>
        </is>
      </c>
      <c r="B27" s="7">
        <f>MAX(0,B4-B25)</f>
        <v/>
      </c>
    </row>
    <row r="29">
      <c r="A29" s="3" t="inlineStr">
        <is>
          <t>Overtime is almost always the most expensive answer. Use it to bridge the two weeks before a new hire is trained, not as the plan.</t>
        </is>
      </c>
    </row>
    <row r="30">
      <c r="A30" s="3" t="inlineStr">
        <is>
          <t>Check your state's overtime and tipped-wage rules before you lean on OT - daily overtime thresholds vary.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6" customWidth="1" min="3" max="3"/>
    <col width="14" customWidth="1" min="4" max="4"/>
    <col width="16" customWidth="1" min="5" max="5"/>
    <col width="14" customWidth="1" min="6" max="6"/>
    <col width="26" customWidth="1" min="7" max="7"/>
  </cols>
  <sheetData>
    <row r="1">
      <c r="A1" s="1" t="inlineStr">
        <is>
          <t>Fall Availability Roster</t>
        </is>
      </c>
    </row>
    <row r="2">
      <c r="A2" s="2" t="inlineStr">
        <is>
          <t>The Restaurant Owner Hub  ·  free tool</t>
        </is>
      </c>
    </row>
    <row r="4">
      <c r="A4" s="4" t="inlineStr">
        <is>
          <t>Employee</t>
        </is>
      </c>
      <c r="B4" s="4" t="inlineStr">
        <is>
          <t>Role</t>
        </is>
      </c>
      <c r="C4" s="4" t="inlineStr">
        <is>
          <t>Class schedule (days/times)</t>
        </is>
      </c>
      <c r="D4" s="4" t="inlineStr">
        <is>
          <t>Fall hrs/wk wanted</t>
        </is>
      </c>
      <c r="E4" s="4" t="inlineStr">
        <is>
          <t>Current hrs/wk</t>
        </is>
      </c>
      <c r="F4" s="4" t="inlineStr">
        <is>
          <t>Change</t>
        </is>
      </c>
      <c r="G4" s="4" t="inlineStr">
        <is>
          <t>Shifts they can still cover</t>
        </is>
      </c>
    </row>
    <row r="5">
      <c r="A5" s="5" t="inlineStr"/>
      <c r="B5" s="5" t="inlineStr"/>
      <c r="C5" s="5" t="inlineStr"/>
      <c r="D5" s="6" t="inlineStr"/>
      <c r="E5" s="6" t="inlineStr"/>
      <c r="F5" s="7">
        <f>IF(COUNT(D5:E5)=2,D5-E5,"")</f>
        <v/>
      </c>
      <c r="G5" s="5" t="inlineStr"/>
    </row>
    <row r="6">
      <c r="A6" s="5" t="inlineStr"/>
      <c r="B6" s="5" t="inlineStr"/>
      <c r="C6" s="5" t="inlineStr"/>
      <c r="D6" s="6" t="inlineStr"/>
      <c r="E6" s="6" t="inlineStr"/>
      <c r="F6" s="7">
        <f>IF(COUNT(D6:E6)=2,D6-E6,"")</f>
        <v/>
      </c>
      <c r="G6" s="5" t="inlineStr"/>
    </row>
    <row r="7">
      <c r="A7" s="5" t="inlineStr"/>
      <c r="B7" s="5" t="inlineStr"/>
      <c r="C7" s="5" t="inlineStr"/>
      <c r="D7" s="6" t="inlineStr"/>
      <c r="E7" s="6" t="inlineStr"/>
      <c r="F7" s="7">
        <f>IF(COUNT(D7:E7)=2,D7-E7,"")</f>
        <v/>
      </c>
      <c r="G7" s="5" t="inlineStr"/>
    </row>
    <row r="8">
      <c r="A8" s="5" t="inlineStr"/>
      <c r="B8" s="5" t="inlineStr"/>
      <c r="C8" s="5" t="inlineStr"/>
      <c r="D8" s="6" t="inlineStr"/>
      <c r="E8" s="6" t="inlineStr"/>
      <c r="F8" s="7">
        <f>IF(COUNT(D8:E8)=2,D8-E8,"")</f>
        <v/>
      </c>
      <c r="G8" s="5" t="inlineStr"/>
    </row>
    <row r="9">
      <c r="A9" s="5" t="inlineStr"/>
      <c r="B9" s="5" t="inlineStr"/>
      <c r="C9" s="5" t="inlineStr"/>
      <c r="D9" s="6" t="inlineStr"/>
      <c r="E9" s="6" t="inlineStr"/>
      <c r="F9" s="7">
        <f>IF(COUNT(D9:E9)=2,D9-E9,"")</f>
        <v/>
      </c>
      <c r="G9" s="5" t="inlineStr"/>
    </row>
    <row r="10">
      <c r="A10" s="5" t="inlineStr"/>
      <c r="B10" s="5" t="inlineStr"/>
      <c r="C10" s="5" t="inlineStr"/>
      <c r="D10" s="6" t="inlineStr"/>
      <c r="E10" s="6" t="inlineStr"/>
      <c r="F10" s="7">
        <f>IF(COUNT(D10:E10)=2,D10-E10,"")</f>
        <v/>
      </c>
      <c r="G10" s="5" t="inlineStr"/>
    </row>
    <row r="11">
      <c r="A11" s="5" t="inlineStr"/>
      <c r="B11" s="5" t="inlineStr"/>
      <c r="C11" s="5" t="inlineStr"/>
      <c r="D11" s="6" t="inlineStr"/>
      <c r="E11" s="6" t="inlineStr"/>
      <c r="F11" s="7">
        <f>IF(COUNT(D11:E11)=2,D11-E11,"")</f>
        <v/>
      </c>
      <c r="G11" s="5" t="inlineStr"/>
    </row>
    <row r="12">
      <c r="A12" s="5" t="inlineStr"/>
      <c r="B12" s="5" t="inlineStr"/>
      <c r="C12" s="5" t="inlineStr"/>
      <c r="D12" s="6" t="inlineStr"/>
      <c r="E12" s="6" t="inlineStr"/>
      <c r="F12" s="7">
        <f>IF(COUNT(D12:E12)=2,D12-E12,"")</f>
        <v/>
      </c>
      <c r="G12" s="5" t="inlineStr"/>
    </row>
    <row r="13">
      <c r="A13" s="5" t="inlineStr"/>
      <c r="B13" s="5" t="inlineStr"/>
      <c r="C13" s="5" t="inlineStr"/>
      <c r="D13" s="6" t="inlineStr"/>
      <c r="E13" s="6" t="inlineStr"/>
      <c r="F13" s="7">
        <f>IF(COUNT(D13:E13)=2,D13-E13,"")</f>
        <v/>
      </c>
      <c r="G13" s="5" t="inlineStr"/>
    </row>
    <row r="14">
      <c r="A14" s="5" t="inlineStr"/>
      <c r="B14" s="5" t="inlineStr"/>
      <c r="C14" s="5" t="inlineStr"/>
      <c r="D14" s="6" t="inlineStr"/>
      <c r="E14" s="6" t="inlineStr"/>
      <c r="F14" s="7">
        <f>IF(COUNT(D14:E14)=2,D14-E14,"")</f>
        <v/>
      </c>
      <c r="G14" s="5" t="inlineStr"/>
    </row>
    <row r="15">
      <c r="A15" s="5" t="inlineStr"/>
      <c r="B15" s="5" t="inlineStr"/>
      <c r="C15" s="5" t="inlineStr"/>
      <c r="D15" s="6" t="inlineStr"/>
      <c r="E15" s="6" t="inlineStr"/>
      <c r="F15" s="7">
        <f>IF(COUNT(D15:E15)=2,D15-E15,"")</f>
        <v/>
      </c>
      <c r="G15" s="5" t="inlineStr"/>
    </row>
    <row r="16">
      <c r="A16" s="5" t="inlineStr"/>
      <c r="B16" s="5" t="inlineStr"/>
      <c r="C16" s="5" t="inlineStr"/>
      <c r="D16" s="6" t="inlineStr"/>
      <c r="E16" s="6" t="inlineStr"/>
      <c r="F16" s="7">
        <f>IF(COUNT(D16:E16)=2,D16-E16,"")</f>
        <v/>
      </c>
      <c r="G16" s="5" t="inlineStr"/>
    </row>
    <row r="17">
      <c r="A17" s="5" t="inlineStr"/>
      <c r="B17" s="5" t="inlineStr"/>
      <c r="C17" s="5" t="inlineStr"/>
      <c r="D17" s="6" t="inlineStr"/>
      <c r="E17" s="6" t="inlineStr"/>
      <c r="F17" s="7">
        <f>IF(COUNT(D17:E17)=2,D17-E17,"")</f>
        <v/>
      </c>
      <c r="G17" s="5" t="inlineStr"/>
    </row>
    <row r="18">
      <c r="A18" s="5" t="inlineStr"/>
      <c r="B18" s="5" t="inlineStr"/>
      <c r="C18" s="5" t="inlineStr"/>
      <c r="D18" s="6" t="inlineStr"/>
      <c r="E18" s="6" t="inlineStr"/>
      <c r="F18" s="7">
        <f>IF(COUNT(D18:E18)=2,D18-E18,"")</f>
        <v/>
      </c>
      <c r="G18" s="5" t="inlineStr"/>
    </row>
    <row r="19">
      <c r="A19" s="5" t="inlineStr"/>
      <c r="B19" s="5" t="inlineStr"/>
      <c r="C19" s="5" t="inlineStr"/>
      <c r="D19" s="6" t="inlineStr"/>
      <c r="E19" s="6" t="inlineStr"/>
      <c r="F19" s="7">
        <f>IF(COUNT(D19:E19)=2,D19-E19,"")</f>
        <v/>
      </c>
      <c r="G19" s="5" t="inlineStr"/>
    </row>
    <row r="20">
      <c r="A20" s="5" t="inlineStr"/>
      <c r="B20" s="5" t="inlineStr"/>
      <c r="C20" s="5" t="inlineStr"/>
      <c r="D20" s="6" t="inlineStr"/>
      <c r="E20" s="6" t="inlineStr"/>
      <c r="F20" s="7">
        <f>IF(COUNT(D20:E20)=2,D20-E20,"")</f>
        <v/>
      </c>
      <c r="G20" s="5" t="inlineStr"/>
    </row>
    <row r="21">
      <c r="A21" s="5" t="inlineStr"/>
      <c r="B21" s="5" t="inlineStr"/>
      <c r="C21" s="5" t="inlineStr"/>
      <c r="D21" s="6" t="inlineStr"/>
      <c r="E21" s="6" t="inlineStr"/>
      <c r="F21" s="7">
        <f>IF(COUNT(D21:E21)=2,D21-E21,"")</f>
        <v/>
      </c>
      <c r="G21" s="5" t="inlineStr"/>
    </row>
    <row r="22">
      <c r="A22" s="5" t="inlineStr"/>
      <c r="B22" s="5" t="inlineStr"/>
      <c r="C22" s="5" t="inlineStr"/>
      <c r="D22" s="6" t="inlineStr"/>
      <c r="E22" s="6" t="inlineStr"/>
      <c r="F22" s="7">
        <f>IF(COUNT(D22:E22)=2,D22-E22,"")</f>
        <v/>
      </c>
      <c r="G22" s="5" t="inlineStr"/>
    </row>
    <row r="23">
      <c r="A23" s="9" t="inlineStr">
        <is>
          <t>TOTAL</t>
        </is>
      </c>
      <c r="D23" s="10">
        <f>SUM(D5:D22)</f>
        <v/>
      </c>
      <c r="E23" s="10">
        <f>SUM(E5:E22)</f>
        <v/>
      </c>
      <c r="F23" s="10">
        <f>SUM(F5:F22)</f>
        <v/>
      </c>
    </row>
    <row r="26">
      <c r="A26" s="9" t="inlineStr">
        <is>
          <t>FOUR-WEEK AUGUST TIMELINE</t>
        </is>
      </c>
    </row>
    <row r="27">
      <c r="A27" s="4" t="inlineStr">
        <is>
          <t>Week</t>
        </is>
      </c>
      <c r="B27" s="4" t="inlineStr">
        <is>
          <t>Do this</t>
        </is>
      </c>
      <c r="C27" s="4" t="inlineStr">
        <is>
          <t>Owner</t>
        </is>
      </c>
      <c r="D27" s="4" t="inlineStr">
        <is>
          <t>Due date</t>
        </is>
      </c>
      <c r="E27" s="4" t="inlineStr">
        <is>
          <t>Done? (Y/N)</t>
        </is>
      </c>
    </row>
    <row r="28">
      <c r="A28" s="5" t="inlineStr">
        <is>
          <t>Week 1</t>
        </is>
      </c>
      <c r="B28" s="5" t="inlineStr">
        <is>
          <t>Availability forms out with a hard due date; collect last days from leavers</t>
        </is>
      </c>
      <c r="C28" s="5" t="inlineStr"/>
      <c r="D28" s="5" t="inlineStr"/>
      <c r="E28" s="5" t="inlineStr"/>
    </row>
    <row r="29">
      <c r="A29" s="5" t="inlineStr">
        <is>
          <t>Week 1</t>
        </is>
      </c>
      <c r="B29" s="5" t="inlineStr">
        <is>
          <t>Pull last September/October sales by day part for the forecast</t>
        </is>
      </c>
      <c r="C29" s="5" t="inlineStr"/>
      <c r="D29" s="5" t="inlineStr"/>
      <c r="E29" s="5" t="inlineStr"/>
    </row>
    <row r="30">
      <c r="A30" s="5" t="inlineStr">
        <is>
          <t>Week 2</t>
        </is>
      </c>
      <c r="B30" s="5" t="inlineStr">
        <is>
          <t>Forms in - build the shift-by-shift gap grid on sheet 1</t>
        </is>
      </c>
      <c r="C30" s="5" t="inlineStr"/>
      <c r="D30" s="5" t="inlineStr"/>
      <c r="E30" s="5" t="inlineStr"/>
    </row>
    <row r="31">
      <c r="A31" s="5" t="inlineStr">
        <is>
          <t>Week 2</t>
        </is>
      </c>
      <c r="B31" s="5" t="inlineStr">
        <is>
          <t>Post jobs naming the exact shifts you're short (e.g. Tue-Thu 11-4)</t>
        </is>
      </c>
      <c r="C31" s="5" t="inlineStr"/>
      <c r="D31" s="5" t="inlineStr"/>
      <c r="E31" s="5" t="inlineStr"/>
    </row>
    <row r="32">
      <c r="A32" s="5" t="inlineStr">
        <is>
          <t>Week 2</t>
        </is>
      </c>
      <c r="B32" s="5" t="inlineStr">
        <is>
          <t>Ask current staff who wants more hours before hiring anyone</t>
        </is>
      </c>
      <c r="C32" s="5" t="inlineStr"/>
      <c r="D32" s="5" t="inlineStr"/>
      <c r="E32" s="5" t="inlineStr"/>
    </row>
    <row r="33">
      <c r="A33" s="5" t="inlineStr">
        <is>
          <t>Week 3</t>
        </is>
      </c>
      <c r="B33" s="5" t="inlineStr">
        <is>
          <t>Interview and hire; assign cross-training pairs</t>
        </is>
      </c>
      <c r="C33" s="5" t="inlineStr"/>
      <c r="D33" s="5" t="inlineStr"/>
      <c r="E33" s="5" t="inlineStr"/>
    </row>
    <row r="34">
      <c r="A34" s="5" t="inlineStr">
        <is>
          <t>Week 3</t>
        </is>
      </c>
      <c r="B34" s="5" t="inlineStr">
        <is>
          <t>Decide which shifts get trimmed instead of backfilled</t>
        </is>
      </c>
      <c r="C34" s="5" t="inlineStr"/>
      <c r="D34" s="5" t="inlineStr"/>
      <c r="E34" s="5" t="inlineStr"/>
    </row>
    <row r="35">
      <c r="A35" s="5" t="inlineStr">
        <is>
          <t>Week 4</t>
        </is>
      </c>
      <c r="B35" s="5" t="inlineStr">
        <is>
          <t>Publish the fall schedule - at least 2 weeks before classes start</t>
        </is>
      </c>
      <c r="C35" s="5" t="inlineStr"/>
      <c r="D35" s="5" t="inlineStr"/>
      <c r="E35" s="5" t="inlineStr"/>
    </row>
    <row r="36">
      <c r="A36" s="5" t="inlineStr">
        <is>
          <t>Week 4</t>
        </is>
      </c>
      <c r="B36" s="5" t="inlineStr">
        <is>
          <t>New hires onboarding on real shifts before day one of school</t>
        </is>
      </c>
      <c r="C36" s="5" t="inlineStr"/>
      <c r="D36" s="5" t="inlineStr"/>
      <c r="E36" s="5" t="inlineStr"/>
    </row>
    <row r="37">
      <c r="A37" s="5" t="inlineStr">
        <is>
          <t>Week 4</t>
        </is>
      </c>
      <c r="B37" s="5" t="inlineStr">
        <is>
          <t>Set a mid-September check-in to catch availability that changed again</t>
        </is>
      </c>
      <c r="C37" s="5" t="inlineStr"/>
      <c r="D37" s="5" t="inlineStr"/>
      <c r="E37" s="5" t="inlineStr"/>
    </row>
    <row r="39">
      <c r="A39" s="3" t="inlineStr">
        <is>
          <t>Free tool from The Restaurant Owner Hub. Scheduling, labor reporting and sales history in one place: cobblestonepos.com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2026-07-29T12:13:04Z</dcterms:created>
  <dcterms:modified xmlns:dcterms="http://purl.org/dc/terms/" xmlns:xsi="http://www.w3.org/2001/XMLSchema-instance" xsi:type="dcterms:W3CDTF">2026-07-29T12:13:04Z</dcterms:modified>
</cp:coreProperties>
</file>