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issed-Call Calculat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$#,##0"/>
    <numFmt numFmtId="165" formatCode="0.0"/>
    <numFmt numFmtId="166" formatCode="0.0&quot;x&quot;"/>
  </numFmts>
  <fonts count="11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i val="1"/>
      <color rgb="008F7A6A"/>
      <sz val="9"/>
    </font>
    <font>
      <b val="1"/>
      <color rgb="00B5482E"/>
      <sz val="12"/>
    </font>
    <font>
      <color rgb="002A2622"/>
      <sz val="11"/>
    </font>
    <font>
      <color rgb="002A2622"/>
    </font>
    <font>
      <b val="1"/>
      <color rgb="00B5482E"/>
      <sz val="11"/>
    </font>
    <font>
      <color rgb="002A2622"/>
      <sz val="12"/>
    </font>
    <font>
      <b val="1"/>
      <color rgb="002E7D4F"/>
      <sz val="13"/>
    </font>
    <font>
      <b val="1"/>
      <color rgb="002E7D4F"/>
      <sz val="11"/>
    </font>
  </fonts>
  <fills count="3">
    <fill>
      <patternFill/>
    </fill>
    <fill>
      <patternFill patternType="gray125"/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applyAlignment="1" pivotButton="0" quotePrefix="0" xfId="0">
      <alignment horizontal="center"/>
    </xf>
    <xf numFmtId="0" fontId="3" fillId="0" borderId="0" applyAlignment="1" pivotButton="0" quotePrefix="0" xfId="0">
      <alignment vertical="top" wrapText="1"/>
    </xf>
    <xf numFmtId="165" fontId="7" fillId="0" borderId="0" applyAlignment="1" pivotButton="0" quotePrefix="0" xfId="0">
      <alignment horizontal="center"/>
    </xf>
    <xf numFmtId="164" fontId="7" fillId="0" borderId="0" applyAlignment="1" pivotButton="0" quotePrefix="0" xfId="0">
      <alignment horizontal="center"/>
    </xf>
    <xf numFmtId="0" fontId="8" fillId="0" borderId="0" pivotButton="0" quotePrefix="0" xfId="0"/>
    <xf numFmtId="164" fontId="9" fillId="0" borderId="0" applyAlignment="1" pivotButton="0" quotePrefix="0" xfId="0">
      <alignment horizontal="center"/>
    </xf>
    <xf numFmtId="166" fontId="10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44" customWidth="1" min="1" max="1"/>
    <col width="16" customWidth="1" min="2" max="2"/>
    <col width="40" customWidth="1" min="3" max="3"/>
  </cols>
  <sheetData>
    <row r="1">
      <c r="A1" s="1" t="inlineStr">
        <is>
          <t>Missed-Call Revenue Calculator</t>
        </is>
      </c>
    </row>
    <row r="2">
      <c r="A2" s="2" t="inlineStr">
        <is>
          <t>The Restaurant Owner Hub  ·  free tool</t>
        </is>
      </c>
    </row>
    <row r="3">
      <c r="A3" s="3" t="inlineStr">
        <is>
          <t>Fill in the yellow cells. Everything else calculates automatically.</t>
        </is>
      </c>
    </row>
    <row r="5">
      <c r="A5" s="4" t="inlineStr">
        <is>
          <t>YOUR NUMBERS</t>
        </is>
      </c>
    </row>
    <row r="6">
      <c r="A6" s="5" t="inlineStr">
        <is>
          <t>Calls received during peak hours per day</t>
        </is>
      </c>
      <c r="B6" s="6" t="n">
        <v>40</v>
      </c>
      <c r="C6" s="7" t="inlineStr">
        <is>
          <t>Rough count of calls in your busiest 2-3 hrs</t>
        </is>
      </c>
    </row>
    <row r="7">
      <c r="A7" s="5" t="inlineStr">
        <is>
          <t>% of peak calls that go unanswered</t>
        </is>
      </c>
      <c r="B7" s="6" t="n">
        <v>0.25</v>
      </c>
      <c r="C7" s="7" t="inlineStr">
        <is>
          <t>Enter as a decimal, e.g. 0.25 = 25%</t>
        </is>
      </c>
    </row>
    <row r="8">
      <c r="A8" s="5" t="inlineStr">
        <is>
          <t>% of missed callers who would have ordered</t>
        </is>
      </c>
      <c r="B8" s="6" t="n">
        <v>0.6</v>
      </c>
      <c r="C8" s="7" t="inlineStr">
        <is>
          <t>Not every caller buys; 0.5-0.7 is typical</t>
        </is>
      </c>
    </row>
    <row r="9">
      <c r="A9" s="5" t="inlineStr">
        <is>
          <t>Average phone order value ($)</t>
        </is>
      </c>
      <c r="B9" s="6" t="n">
        <v>35</v>
      </c>
      <c r="C9" s="7" t="inlineStr">
        <is>
          <t>Your typical takeout ticket</t>
        </is>
      </c>
    </row>
    <row r="10">
      <c r="A10" s="5" t="inlineStr">
        <is>
          <t>Days open per week</t>
        </is>
      </c>
      <c r="B10" s="6" t="n">
        <v>7</v>
      </c>
      <c r="C10" s="7" t="inlineStr"/>
    </row>
    <row r="11">
      <c r="A11" s="5" t="inlineStr">
        <is>
          <t>Weeks open per year</t>
        </is>
      </c>
      <c r="B11" s="6" t="n">
        <v>52</v>
      </c>
      <c r="C11" s="7" t="inlineStr"/>
    </row>
    <row r="13">
      <c r="A13" s="4" t="inlineStr">
        <is>
          <t>WHAT YOU'RE LOSING</t>
        </is>
      </c>
    </row>
    <row r="14">
      <c r="A14" s="5" t="inlineStr">
        <is>
          <t>Missed calls per day</t>
        </is>
      </c>
      <c r="B14" s="8">
        <f>B6*B7</f>
        <v/>
      </c>
    </row>
    <row r="15">
      <c r="A15" s="5" t="inlineStr">
        <is>
          <t>Lost orders per day</t>
        </is>
      </c>
      <c r="B15" s="8">
        <f>B14*B8</f>
        <v/>
      </c>
    </row>
    <row r="16">
      <c r="A16" s="5" t="inlineStr">
        <is>
          <t>Lost revenue per day</t>
        </is>
      </c>
      <c r="B16" s="9">
        <f>B15*B9</f>
        <v/>
      </c>
    </row>
    <row r="17">
      <c r="A17" s="5" t="inlineStr">
        <is>
          <t>Lost revenue per month</t>
        </is>
      </c>
      <c r="B17" s="9">
        <f>B16*B10*4.33</f>
        <v/>
      </c>
    </row>
    <row r="18">
      <c r="A18" s="10" t="inlineStr">
        <is>
          <t>Lost revenue per year</t>
        </is>
      </c>
      <c r="B18" s="11">
        <f>B16*B10*B11</f>
        <v/>
      </c>
      <c r="C18" s="7" t="inlineStr">
        <is>
          <t>This is the ceiling an AI answering setup could recover if it caught every missed order.</t>
        </is>
      </c>
    </row>
    <row r="20">
      <c r="A20" s="4" t="inlineStr">
        <is>
          <t>PAYBACK CHECK</t>
        </is>
      </c>
    </row>
    <row r="21">
      <c r="A21" s="5" t="inlineStr">
        <is>
          <t>Cost of AI answering per month ($)</t>
        </is>
      </c>
      <c r="B21" s="6" t="n">
        <v>150</v>
      </c>
      <c r="C21" s="7" t="inlineStr">
        <is>
          <t>Enter the monthly price you're quoted</t>
        </is>
      </c>
    </row>
    <row r="22">
      <c r="A22" s="5" t="inlineStr">
        <is>
          <t>Net monthly gain (recovered - cost)</t>
        </is>
      </c>
      <c r="B22" s="9">
        <f>B17-B21</f>
        <v/>
      </c>
    </row>
    <row r="23">
      <c r="A23" s="5" t="inlineStr">
        <is>
          <t>Return per $1 spent</t>
        </is>
      </c>
      <c r="B23" s="12">
        <f>IF(B21=0,0,B17/B21)</f>
        <v/>
      </c>
      <c r="C23" s="7" t="inlineStr">
        <is>
          <t>Above 1.0x means it pays for itself. Compare against a POS with AI + ordering built in (no monthly fee) at cobblestonepos.com.</t>
        </is>
      </c>
    </row>
    <row r="25">
      <c r="A25" s="3" t="inlineStr">
        <is>
          <t>Tip: an integrated POS that puts phone orders straight into the kitchen avoids re-keying and a second subscription.</t>
        </is>
      </c>
    </row>
  </sheetData>
  <mergeCells count="1">
    <mergeCell ref="A25:C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2026-07-26T19:53:14Z</dcterms:created>
  <dcterms:modified xmlns:dcterms="http://purl.org/dc/terms/" xmlns:xsi="http://www.w3.org/2001/XMLSchema-instance" xsi:type="dcterms:W3CDTF">2026-07-26T19:53:14Z</dcterms:modified>
</cp:coreProperties>
</file>